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20730" windowHeight="9735" tabRatio="609" firstSheet="1" activeTab="1"/>
  </bookViews>
  <sheets>
    <sheet name="Nordic Walking Kobiety" sheetId="7" r:id="rId1"/>
    <sheet name="Biegi Kobiety Open" sheetId="9" r:id="rId2"/>
    <sheet name="Biegi Kobiety 16-19" sheetId="10" r:id="rId3"/>
    <sheet name="Biegi Kobiety 20-29" sheetId="11" r:id="rId4"/>
    <sheet name="Biegi Kobiety 30-39" sheetId="12" r:id="rId5"/>
    <sheet name="Biegi Kobiety 40-49" sheetId="13" r:id="rId6"/>
    <sheet name="Biegi Kobiety 50-59" sheetId="14" r:id="rId7"/>
    <sheet name="Biegi Kobiety 60+" sheetId="16" r:id="rId8"/>
  </sheets>
  <definedNames>
    <definedName name="_xlnm._FilterDatabase" localSheetId="2" hidden="1">'Biegi Kobiety 16-19'!$A$8:$L$8</definedName>
    <definedName name="_xlnm._FilterDatabase" localSheetId="3" hidden="1">'Biegi Kobiety 20-29'!$A$8:$L$8</definedName>
    <definedName name="_xlnm._FilterDatabase" localSheetId="4" hidden="1">'Biegi Kobiety 30-39'!$A$8:$L$8</definedName>
    <definedName name="_xlnm._FilterDatabase" localSheetId="5" hidden="1">'Biegi Kobiety 40-49'!$A$8:$L$8</definedName>
    <definedName name="_xlnm._FilterDatabase" localSheetId="6" hidden="1">'Biegi Kobiety 50-59'!$A$8:$L$8</definedName>
    <definedName name="_xlnm._FilterDatabase" localSheetId="7" hidden="1">'Biegi Kobiety 60+'!$A$8:$L$8</definedName>
    <definedName name="_xlnm._FilterDatabase" localSheetId="1" hidden="1">'Biegi Kobiety Open'!$A$8:$L$8</definedName>
    <definedName name="_xlnm._FilterDatabase" localSheetId="0" hidden="1">'Nordic Walking Kobiety'!$A$8:$I$8</definedName>
    <definedName name="_xlnm.Print_Area" localSheetId="4">'Biegi Kobiety 30-39'!$A$6:$E$11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11"/>
  <c r="K9" i="13"/>
  <c r="K10"/>
  <c r="K11"/>
  <c r="K12" i="12"/>
  <c r="K11"/>
  <c r="K10"/>
  <c r="K9"/>
  <c r="K10" i="9"/>
  <c r="K16"/>
  <c r="K14"/>
  <c r="K13"/>
  <c r="K11"/>
  <c r="K9"/>
  <c r="H10" i="7" l="1"/>
  <c r="H9"/>
  <c r="K14" i="14" l="1"/>
  <c r="K39" i="13"/>
  <c r="K33"/>
  <c r="K28"/>
  <c r="K14"/>
  <c r="K12"/>
  <c r="K16"/>
  <c r="K40"/>
  <c r="K32"/>
  <c r="K18"/>
  <c r="K31"/>
  <c r="K27"/>
  <c r="K35"/>
  <c r="K36"/>
  <c r="K23"/>
  <c r="K24"/>
  <c r="K25"/>
  <c r="K34"/>
  <c r="K20"/>
  <c r="K13"/>
  <c r="K37"/>
  <c r="K29"/>
  <c r="K21"/>
  <c r="K15"/>
  <c r="K19"/>
  <c r="K22"/>
  <c r="K26"/>
  <c r="K17"/>
  <c r="K30"/>
  <c r="K14" i="12"/>
  <c r="K20"/>
  <c r="K26"/>
  <c r="K22"/>
  <c r="K13"/>
  <c r="K17"/>
  <c r="K15"/>
  <c r="K23"/>
  <c r="K27"/>
  <c r="K25"/>
  <c r="K21"/>
  <c r="K24"/>
  <c r="K19"/>
  <c r="K28"/>
  <c r="K16"/>
  <c r="K29"/>
  <c r="K12" i="11"/>
  <c r="K10"/>
  <c r="K11"/>
  <c r="K14"/>
  <c r="K15"/>
  <c r="K26" i="9"/>
  <c r="K24"/>
  <c r="K33"/>
  <c r="K73"/>
  <c r="K65"/>
  <c r="K53"/>
  <c r="K69"/>
  <c r="K74"/>
  <c r="K43"/>
  <c r="K67"/>
  <c r="K42"/>
  <c r="K22"/>
  <c r="K17"/>
  <c r="K59"/>
  <c r="K28"/>
  <c r="K19"/>
  <c r="K68"/>
  <c r="K18"/>
  <c r="K46"/>
  <c r="K39"/>
  <c r="K45"/>
  <c r="K25"/>
  <c r="K36"/>
  <c r="K54"/>
  <c r="K37"/>
  <c r="K70"/>
  <c r="K66"/>
  <c r="K47"/>
  <c r="K35"/>
  <c r="K29"/>
  <c r="K57"/>
  <c r="K55"/>
  <c r="K51"/>
  <c r="K62"/>
  <c r="K12"/>
  <c r="K41"/>
  <c r="K21"/>
  <c r="K64"/>
  <c r="K72"/>
  <c r="K20"/>
  <c r="K15"/>
  <c r="K61"/>
  <c r="K44"/>
  <c r="K48"/>
  <c r="K49"/>
  <c r="K27"/>
  <c r="K71"/>
  <c r="K56"/>
  <c r="K31"/>
  <c r="K58"/>
  <c r="K52"/>
  <c r="K23"/>
  <c r="K75"/>
  <c r="K38"/>
  <c r="K30"/>
  <c r="K32"/>
  <c r="K34"/>
  <c r="K60"/>
  <c r="K40"/>
  <c r="K63"/>
  <c r="H16" i="7" l="1"/>
  <c r="H11"/>
  <c r="H17"/>
  <c r="H18"/>
  <c r="H19"/>
  <c r="H20"/>
  <c r="H21"/>
  <c r="H22"/>
  <c r="H23"/>
  <c r="H24"/>
  <c r="H25"/>
  <c r="H26"/>
  <c r="H27"/>
  <c r="H28"/>
  <c r="H29"/>
  <c r="H30"/>
  <c r="H31"/>
  <c r="H33"/>
  <c r="H34"/>
  <c r="H13"/>
  <c r="H35"/>
  <c r="H32"/>
  <c r="H36"/>
  <c r="H37"/>
  <c r="H38"/>
  <c r="H12"/>
  <c r="H39"/>
  <c r="H14"/>
  <c r="K10" i="14" l="1"/>
  <c r="K9"/>
  <c r="K13"/>
  <c r="K11"/>
  <c r="K12"/>
  <c r="K38" i="13"/>
  <c r="K18" i="12"/>
  <c r="K13" i="11"/>
  <c r="K50" i="9"/>
  <c r="H15" i="7"/>
</calcChain>
</file>

<file path=xl/sharedStrings.xml><?xml version="1.0" encoding="utf-8"?>
<sst xmlns="http://schemas.openxmlformats.org/spreadsheetml/2006/main" count="868" uniqueCount="249">
  <si>
    <t>Anna</t>
  </si>
  <si>
    <t>Małgorzata</t>
  </si>
  <si>
    <t>Olsztyn</t>
  </si>
  <si>
    <t>Dobre Miasto</t>
  </si>
  <si>
    <t>Pozytywni Dobre Miasto</t>
  </si>
  <si>
    <t>Lidzbark Warmiński</t>
  </si>
  <si>
    <t>Kategoria: Kobiety Open</t>
  </si>
  <si>
    <t>Punkty zdobyte w biegach</t>
  </si>
  <si>
    <t>Nazwisko i Imię</t>
  </si>
  <si>
    <t>Miejscowość</t>
  </si>
  <si>
    <t>Drużyna</t>
  </si>
  <si>
    <t>Suma punktów</t>
  </si>
  <si>
    <t>Bem Małgorzata</t>
  </si>
  <si>
    <t>Bertel Alicja</t>
  </si>
  <si>
    <t>Dyscyplina: Nordic Walking</t>
  </si>
  <si>
    <t>Nazwisko</t>
  </si>
  <si>
    <t>Imię</t>
  </si>
  <si>
    <t>Joanna</t>
  </si>
  <si>
    <t>Podlewska</t>
  </si>
  <si>
    <t>Karczewska</t>
  </si>
  <si>
    <t>Alina</t>
  </si>
  <si>
    <t>Katarzyna</t>
  </si>
  <si>
    <t>Marzena</t>
  </si>
  <si>
    <t>Dyscyplina: Biegi</t>
  </si>
  <si>
    <t>Punkty zdobyte w marszach</t>
  </si>
  <si>
    <t>Klasyfikacja Generalna VI Grand Prix Warmii w Biegach i marszach Nordic Walking 2019</t>
  </si>
  <si>
    <r>
      <rPr>
        <b/>
        <sz val="11"/>
        <color theme="1"/>
        <rFont val="Calibri"/>
        <family val="2"/>
        <charset val="238"/>
        <scheme val="minor"/>
      </rPr>
      <t xml:space="preserve">Organizator: </t>
    </r>
    <r>
      <rPr>
        <sz val="11"/>
        <color theme="1"/>
        <rFont val="Calibri"/>
        <family val="2"/>
        <charset val="238"/>
        <scheme val="minor"/>
      </rPr>
      <t>Nadleśnictwo Wichrowo, Nadleśnictwo Kudypy, Stowarzyszenie Pozytywni Dobre Miasto, OSiR w Lidzbarku Warmińskim, OSiR w Dobrym Mieście, Stowarzyszenie Przyrodnicze „Zielona Warmia”, Urząd Miasta w Dobrym Mieście, Urząd Miasta w Lidzbarku Warmińskim</t>
    </r>
  </si>
  <si>
    <t>Miejsce</t>
  </si>
  <si>
    <t>II Festiwal Biegowy im. Mikołaja Kopernika w Lidzbarku Warmińskim 28.04.2019</t>
  </si>
  <si>
    <t>Człowiek z Żelaza IV - Dzika Moc 22.09.2019</t>
  </si>
  <si>
    <t>VIII Dobromiejski Bieg Niepodległości 11.11.2019</t>
  </si>
  <si>
    <t>Rok urodzenia</t>
  </si>
  <si>
    <t>Wolność jest w naturze Kudypy 01.06.2019</t>
  </si>
  <si>
    <t>VIII Biegiem po Wichrowskich Lasach 29.06.2019</t>
  </si>
  <si>
    <t>Wolność jest w Naturze 01.06.2019</t>
  </si>
  <si>
    <t>Kategoria: Kobiety 16-19</t>
  </si>
  <si>
    <t>Kategoria: Kobiety 20-29</t>
  </si>
  <si>
    <t>Kategoria: Kobiety 30-39</t>
  </si>
  <si>
    <t>Kategoria: Kobiety 40-49</t>
  </si>
  <si>
    <t>Kategoria: Kobiety 50-59</t>
  </si>
  <si>
    <t>Grupa Nordic Walking - Dobre Miasto</t>
  </si>
  <si>
    <t>Nosarzewska Małgorzata</t>
  </si>
  <si>
    <t>Wierzbicka Marzanna</t>
  </si>
  <si>
    <t>Urbańska Paulina</t>
  </si>
  <si>
    <t>Łęgno</t>
  </si>
  <si>
    <t>Wiśniewska Justyna</t>
  </si>
  <si>
    <t>Hotel Krasicki MTB Olsztyn Team</t>
  </si>
  <si>
    <t>Szyszkowska Katarzyna</t>
  </si>
  <si>
    <t>Grupa Nording Walking - Dobre Miasto</t>
  </si>
  <si>
    <t>Pilguj Danuta</t>
  </si>
  <si>
    <t>Brąswałd</t>
  </si>
  <si>
    <t>Waszkielis Ewa</t>
  </si>
  <si>
    <t>Popławska Justyna</t>
  </si>
  <si>
    <t>Grudziadz</t>
  </si>
  <si>
    <t>Ostróda</t>
  </si>
  <si>
    <t>Ostróda Runners</t>
  </si>
  <si>
    <t>Drużyna Wilka</t>
  </si>
  <si>
    <t>4 TEAM MORSY SKANDA OLSZTYN</t>
  </si>
  <si>
    <t>Team Kopeć</t>
  </si>
  <si>
    <t>Dobromiejski Klub Biegacza</t>
  </si>
  <si>
    <t>Są Wolniejsi / Decathlon Olsztyn</t>
  </si>
  <si>
    <t>Aneta</t>
  </si>
  <si>
    <t>Wojas</t>
  </si>
  <si>
    <t>Filipczyk</t>
  </si>
  <si>
    <t>Amelia</t>
  </si>
  <si>
    <t>Kowalska</t>
  </si>
  <si>
    <t>Natalia</t>
  </si>
  <si>
    <t>Andruszkiewicz-Ćwik</t>
  </si>
  <si>
    <t>Stępień</t>
  </si>
  <si>
    <t>Sławuszewska</t>
  </si>
  <si>
    <t>Ostrowska</t>
  </si>
  <si>
    <t>Elżbieta</t>
  </si>
  <si>
    <t>Ciećko</t>
  </si>
  <si>
    <t>Prokopowicz</t>
  </si>
  <si>
    <t>Justyna</t>
  </si>
  <si>
    <t>Pankowska</t>
  </si>
  <si>
    <t>Brak Zawodników</t>
  </si>
  <si>
    <t>Ewa</t>
  </si>
  <si>
    <t>Szybajło Patrycja</t>
  </si>
  <si>
    <t xml:space="preserve"> Gójska-Budzisz Aldona</t>
  </si>
  <si>
    <t>Lipka Anna</t>
  </si>
  <si>
    <t>Tymińska Ewa</t>
  </si>
  <si>
    <t>Kotwa Olga</t>
  </si>
  <si>
    <t>Kozłowska Ewa</t>
  </si>
  <si>
    <t>Stąsik Dorota</t>
  </si>
  <si>
    <t>Więckowska Sylwia</t>
  </si>
  <si>
    <t>Roćko Ewelina</t>
  </si>
  <si>
    <t>Śladowska Luiza</t>
  </si>
  <si>
    <t>Jonkowo</t>
  </si>
  <si>
    <t>Gdańsk</t>
  </si>
  <si>
    <t>Daniel i jego Aniołki</t>
  </si>
  <si>
    <t>Grupa Nordic Walking-Dobre Miasto</t>
  </si>
  <si>
    <t>brak drużyny</t>
  </si>
  <si>
    <t>ALEKSANDRA</t>
  </si>
  <si>
    <t>MAGDA</t>
  </si>
  <si>
    <t>ODETTA</t>
  </si>
  <si>
    <t>ANNA</t>
  </si>
  <si>
    <t>KATARZYNA</t>
  </si>
  <si>
    <t>AGNIESZKA</t>
  </si>
  <si>
    <t>EWA</t>
  </si>
  <si>
    <t>ADRIANA</t>
  </si>
  <si>
    <t>EWELINA</t>
  </si>
  <si>
    <t>DANUTA</t>
  </si>
  <si>
    <t>BOGUMIŁA</t>
  </si>
  <si>
    <t>EDYTA</t>
  </si>
  <si>
    <t>MONIKA</t>
  </si>
  <si>
    <t>DOROTA</t>
  </si>
  <si>
    <t>ALICJA</t>
  </si>
  <si>
    <t>BEATA</t>
  </si>
  <si>
    <t>JAKIMCZUK</t>
  </si>
  <si>
    <t>INGIELEWICZ</t>
  </si>
  <si>
    <t>OSTAPCZUK</t>
  </si>
  <si>
    <t>GOLON</t>
  </si>
  <si>
    <t>KOZIEŁŁO</t>
  </si>
  <si>
    <t>RYBACKA</t>
  </si>
  <si>
    <t>HUMEN</t>
  </si>
  <si>
    <t>SOKOŁOWSKA</t>
  </si>
  <si>
    <t>WIECH</t>
  </si>
  <si>
    <t>GULBIŃSKA</t>
  </si>
  <si>
    <t>TOBISZ</t>
  </si>
  <si>
    <t>KOSEWICZ</t>
  </si>
  <si>
    <t>OGONOWSKA</t>
  </si>
  <si>
    <t>DĄBROWSKA</t>
  </si>
  <si>
    <t>PRZYJACIELSKA</t>
  </si>
  <si>
    <t>MILA</t>
  </si>
  <si>
    <t>KRÓL</t>
  </si>
  <si>
    <t>STANKIEWICZ</t>
  </si>
  <si>
    <t>WILK</t>
  </si>
  <si>
    <t>WORONIEC</t>
  </si>
  <si>
    <t>LIŚKIEWICZ</t>
  </si>
  <si>
    <t>DĄBROWSKA-SKWAREK</t>
  </si>
  <si>
    <t>LEBUDA</t>
  </si>
  <si>
    <t>CHWIETKIEWICZ</t>
  </si>
  <si>
    <t>BRANIEWO</t>
  </si>
  <si>
    <t xml:space="preserve"> </t>
  </si>
  <si>
    <t>LA BRANIEWIANKI</t>
  </si>
  <si>
    <t>BISKUPIEC</t>
  </si>
  <si>
    <t>KONSTANCIN JEZIORNA</t>
  </si>
  <si>
    <t>IKS KONSTANCIN</t>
  </si>
  <si>
    <t>LIDZBARK WARMIŃSKI</t>
  </si>
  <si>
    <t>KLUB BIEGACZA LIDZBARK WARMIŃSKI</t>
  </si>
  <si>
    <t>RAWICZ</t>
  </si>
  <si>
    <t>MŁAWA</t>
  </si>
  <si>
    <t>KONRAD NOSARZEWSKI BADANIA DIETA TRENING</t>
  </si>
  <si>
    <t>BBL MŁAWA</t>
  </si>
  <si>
    <t>KLEBARK WIELKI</t>
  </si>
  <si>
    <t>KIWITY</t>
  </si>
  <si>
    <t>9 WARMIŃSKI PUŁK ROZPOZNAWCZY</t>
  </si>
  <si>
    <t>WARSZAWA</t>
  </si>
  <si>
    <t>BARTOSZYCE</t>
  </si>
  <si>
    <t>PISZ</t>
  </si>
  <si>
    <t>PRUSZKÓW</t>
  </si>
  <si>
    <t>TUNIA TEAM</t>
  </si>
  <si>
    <t>TEAM ZABIEGANEDNI</t>
  </si>
  <si>
    <t>TEAM KOPEĆ</t>
  </si>
  <si>
    <t>KĘTRZYN</t>
  </si>
  <si>
    <t>BARTOSZYCKA GRUPA BIEGOWA ENDORFINY`</t>
  </si>
  <si>
    <t>OLSZTYN</t>
  </si>
  <si>
    <t>Aleksandra</t>
  </si>
  <si>
    <t>Bielecka</t>
  </si>
  <si>
    <t>Rumia</t>
  </si>
  <si>
    <t>Karolina</t>
  </si>
  <si>
    <t>Kumińska</t>
  </si>
  <si>
    <t>Lubomino</t>
  </si>
  <si>
    <t>Choromańska</t>
  </si>
  <si>
    <t>Nadleśnictwo Zaporowo</t>
  </si>
  <si>
    <t>Marta</t>
  </si>
  <si>
    <t>Barcewicz</t>
  </si>
  <si>
    <t>Braniewo</t>
  </si>
  <si>
    <t>Wychowaniak</t>
  </si>
  <si>
    <t>Najmowicz</t>
  </si>
  <si>
    <t>Rożnowska</t>
  </si>
  <si>
    <t>Agnieszka</t>
  </si>
  <si>
    <t>Mikuć</t>
  </si>
  <si>
    <t>Druzyna Wilka</t>
  </si>
  <si>
    <t>MOS ZATOKA BRANIEWO</t>
  </si>
  <si>
    <t>DobrDobromiejski Klub Biegacza Odcisk</t>
  </si>
  <si>
    <t>BBL/Klub Biegacza Lidzbark Warmiński</t>
  </si>
  <si>
    <t>Kornelia</t>
  </si>
  <si>
    <t>Meller</t>
  </si>
  <si>
    <t>Dywity</t>
  </si>
  <si>
    <t>Piwko</t>
  </si>
  <si>
    <t>Szczepańska</t>
  </si>
  <si>
    <t>Bosky</t>
  </si>
  <si>
    <t>Klub Biegacza Lidzbark Warmiński/Biegambolubię Lidzbark Warmiński</t>
  </si>
  <si>
    <t>Dobromiejski Klub Biegacza Odcisk</t>
  </si>
  <si>
    <t>Michałowska Sylwia</t>
  </si>
  <si>
    <t>Kuczewska Agnieszka</t>
  </si>
  <si>
    <t>Nieściór Mieczysława</t>
  </si>
  <si>
    <t>Szałkowska Joanna</t>
  </si>
  <si>
    <t>Kulig Bożena</t>
  </si>
  <si>
    <t>Bobińska-Jaźwińska Agnieszka</t>
  </si>
  <si>
    <t>Pawlikowska Zdzisława</t>
  </si>
  <si>
    <t>Lewandowska Elżbieta</t>
  </si>
  <si>
    <t>Baran Iwona</t>
  </si>
  <si>
    <t>Sawko Ewa</t>
  </si>
  <si>
    <t>Elbląg</t>
  </si>
  <si>
    <t>Stękiny / Olsztyn</t>
  </si>
  <si>
    <t>Bartąg</t>
  </si>
  <si>
    <t>Szczytno</t>
  </si>
  <si>
    <t>Klub Sportowy Elbląskie Włóczy-Kije</t>
  </si>
  <si>
    <t>Młynago / Kąpiący się zimą Olsztyn</t>
  </si>
  <si>
    <t>OBY DO METY</t>
  </si>
  <si>
    <t>Morsy Szczytno #RESET</t>
  </si>
  <si>
    <t>Morsy Szczytno# Reset</t>
  </si>
  <si>
    <t>Morsy Szczytno # Reset</t>
  </si>
  <si>
    <t>Kordek Bogumiła</t>
  </si>
  <si>
    <t>Kochańska</t>
  </si>
  <si>
    <t>Pieślak</t>
  </si>
  <si>
    <t>Monika</t>
  </si>
  <si>
    <t>Szymanowska-Warcholak</t>
  </si>
  <si>
    <t>Baranowska</t>
  </si>
  <si>
    <t xml:space="preserve">Wanda </t>
  </si>
  <si>
    <t xml:space="preserve">Truskolawska </t>
  </si>
  <si>
    <t xml:space="preserve">Agata </t>
  </si>
  <si>
    <t>Warcaba</t>
  </si>
  <si>
    <t>Renata</t>
  </si>
  <si>
    <t>Masłowska</t>
  </si>
  <si>
    <t>Kozon</t>
  </si>
  <si>
    <t xml:space="preserve">Zuzanna </t>
  </si>
  <si>
    <t>Przybyłowska</t>
  </si>
  <si>
    <t>Kondratowicz</t>
  </si>
  <si>
    <t>Chajkowska</t>
  </si>
  <si>
    <t>Mielczarska</t>
  </si>
  <si>
    <t xml:space="preserve">Hołownia </t>
  </si>
  <si>
    <t xml:space="preserve">Anna </t>
  </si>
  <si>
    <t>Nadziak</t>
  </si>
  <si>
    <t>Wioletta</t>
  </si>
  <si>
    <t>Lipnicka</t>
  </si>
  <si>
    <t>Karczewska-Kos</t>
  </si>
  <si>
    <t>Rząp</t>
  </si>
  <si>
    <t>Szymków</t>
  </si>
  <si>
    <t>Dorota</t>
  </si>
  <si>
    <t>Pasym</t>
  </si>
  <si>
    <t>Świętajno</t>
  </si>
  <si>
    <t>Rozogi</t>
  </si>
  <si>
    <t>Pasłęk</t>
  </si>
  <si>
    <t xml:space="preserve">Sochaczew </t>
  </si>
  <si>
    <t>Morąg</t>
  </si>
  <si>
    <t>Morsy Reset #Szczytno</t>
  </si>
  <si>
    <t>Są Wolniejsi</t>
  </si>
  <si>
    <t xml:space="preserve">KS NEONET </t>
  </si>
  <si>
    <t>KS NEONET</t>
  </si>
  <si>
    <t>AZS UG / Dobromiejski Klub Biegacza</t>
  </si>
  <si>
    <t>Zespół Szkół nr 2 Szczytno</t>
  </si>
  <si>
    <t xml:space="preserve">Pozytywni Dobre Miasto </t>
  </si>
  <si>
    <t>NK</t>
  </si>
  <si>
    <t>NK - Uczestnik nieklasyfikowany w klasyfikacji generalne Grand Prixx (wymagany start w minimum 2 imprezach)</t>
  </si>
  <si>
    <t>NK - Uczestnik nieklasyfikowany w klasyfikacji generalne Grand Prixx (wymagany start w minimum 3 imprezach)</t>
  </si>
</sst>
</file>

<file path=xl/styles.xml><?xml version="1.0" encoding="utf-8"?>
<styleSheet xmlns="http://schemas.openxmlformats.org/spreadsheetml/2006/main">
  <numFmts count="1">
    <numFmt numFmtId="164" formatCode="[$-1009]General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9" fillId="0" borderId="0"/>
    <xf numFmtId="0" fontId="9" fillId="0" borderId="0"/>
    <xf numFmtId="0" fontId="5" fillId="0" borderId="0"/>
  </cellStyleXfs>
  <cellXfs count="63">
    <xf numFmtId="0" fontId="0" fillId="0" borderId="0" xfId="0"/>
    <xf numFmtId="0" fontId="3" fillId="0" borderId="0" xfId="1" applyFont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3" fillId="2" borderId="2" xfId="2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3" applyFont="1" applyAlignme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7" xfId="0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6" fillId="0" borderId="1" xfId="3" applyFont="1" applyBorder="1" applyAlignment="1"/>
    <xf numFmtId="0" fontId="12" fillId="0" borderId="1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3" fillId="0" borderId="0" xfId="3" applyNumberFormat="1" applyFont="1" applyAlignment="1">
      <alignment horizontal="left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9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164" fontId="7" fillId="0" borderId="0" xfId="3" applyNumberFormat="1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</cellXfs>
  <cellStyles count="5">
    <cellStyle name="Normal 2" xfId="1"/>
    <cellStyle name="Normal 2 2" xfId="2"/>
    <cellStyle name="Normal 3" xfId="4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619126</xdr:colOff>
      <xdr:row>0</xdr:row>
      <xdr:rowOff>142875</xdr:rowOff>
    </xdr:from>
    <xdr:to>
      <xdr:col>6</xdr:col>
      <xdr:colOff>200025</xdr:colOff>
      <xdr:row>5</xdr:row>
      <xdr:rowOff>179616</xdr:rowOff>
    </xdr:to>
    <xdr:pic>
      <xdr:nvPicPr>
        <xdr:cNvPr id="1025" name="Picture 1" descr="V Grand Prix Warmii - CzÅowiek z Å»elaza III â SiÅa z Natury - logo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1" y="142875"/>
          <a:ext cx="1514474" cy="14273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253390</xdr:colOff>
      <xdr:row>1</xdr:row>
      <xdr:rowOff>28574</xdr:rowOff>
    </xdr:from>
    <xdr:to>
      <xdr:col>8</xdr:col>
      <xdr:colOff>548040</xdr:colOff>
      <xdr:row>4</xdr:row>
      <xdr:rowOff>161925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0090" y="323849"/>
          <a:ext cx="1790075" cy="10953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733426</xdr:colOff>
      <xdr:row>0</xdr:row>
      <xdr:rowOff>64793</xdr:rowOff>
    </xdr:from>
    <xdr:to>
      <xdr:col>6</xdr:col>
      <xdr:colOff>952501</xdr:colOff>
      <xdr:row>5</xdr:row>
      <xdr:rowOff>152521</xdr:rowOff>
    </xdr:to>
    <xdr:pic>
      <xdr:nvPicPr>
        <xdr:cNvPr id="5" name="Picture 1" descr="V Grand Prix Warmii - CzÅowiek z Å»elaza III â SiÅa z Natury - log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6" y="64793"/>
          <a:ext cx="1514474" cy="142739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81940</xdr:colOff>
      <xdr:row>0</xdr:row>
      <xdr:rowOff>255292</xdr:rowOff>
    </xdr:from>
    <xdr:to>
      <xdr:col>9</xdr:col>
      <xdr:colOff>576615</xdr:colOff>
      <xdr:row>5</xdr:row>
      <xdr:rowOff>2040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59290" y="255292"/>
          <a:ext cx="1790075" cy="10953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733426</xdr:colOff>
      <xdr:row>0</xdr:row>
      <xdr:rowOff>64793</xdr:rowOff>
    </xdr:from>
    <xdr:to>
      <xdr:col>6</xdr:col>
      <xdr:colOff>952500</xdr:colOff>
      <xdr:row>5</xdr:row>
      <xdr:rowOff>152521</xdr:rowOff>
    </xdr:to>
    <xdr:pic>
      <xdr:nvPicPr>
        <xdr:cNvPr id="2" name="Picture 1" descr="V Grand Prix Warmii - CzÅowiek z Å»elaza III â SiÅa z Natury - log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6" y="64793"/>
          <a:ext cx="1514474" cy="1421228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81940</xdr:colOff>
      <xdr:row>0</xdr:row>
      <xdr:rowOff>255292</xdr:rowOff>
    </xdr:from>
    <xdr:to>
      <xdr:col>9</xdr:col>
      <xdr:colOff>576615</xdr:colOff>
      <xdr:row>4</xdr:row>
      <xdr:rowOff>158922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21390" y="236242"/>
          <a:ext cx="1790075" cy="1094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733426</xdr:colOff>
      <xdr:row>0</xdr:row>
      <xdr:rowOff>64793</xdr:rowOff>
    </xdr:from>
    <xdr:to>
      <xdr:col>6</xdr:col>
      <xdr:colOff>952500</xdr:colOff>
      <xdr:row>5</xdr:row>
      <xdr:rowOff>152521</xdr:rowOff>
    </xdr:to>
    <xdr:pic>
      <xdr:nvPicPr>
        <xdr:cNvPr id="2" name="Picture 1" descr="V Grand Prix Warmii - CzÅowiek z Å»elaza III â SiÅa z Natury - log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6" y="64793"/>
          <a:ext cx="1514474" cy="142122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1120165</xdr:colOff>
      <xdr:row>1</xdr:row>
      <xdr:rowOff>17167</xdr:rowOff>
    </xdr:from>
    <xdr:to>
      <xdr:col>8</xdr:col>
      <xdr:colOff>319440</xdr:colOff>
      <xdr:row>5</xdr:row>
      <xdr:rowOff>16047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1165" y="255292"/>
          <a:ext cx="1790075" cy="1094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733426</xdr:colOff>
      <xdr:row>0</xdr:row>
      <xdr:rowOff>64793</xdr:rowOff>
    </xdr:from>
    <xdr:to>
      <xdr:col>6</xdr:col>
      <xdr:colOff>952500</xdr:colOff>
      <xdr:row>5</xdr:row>
      <xdr:rowOff>152521</xdr:rowOff>
    </xdr:to>
    <xdr:pic>
      <xdr:nvPicPr>
        <xdr:cNvPr id="2" name="Picture 1" descr="V Grand Prix Warmii - CzÅowiek z Å»elaza III â SiÅa z Natury - log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6" y="64793"/>
          <a:ext cx="1514474" cy="142122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1205890</xdr:colOff>
      <xdr:row>0</xdr:row>
      <xdr:rowOff>179092</xdr:rowOff>
    </xdr:from>
    <xdr:to>
      <xdr:col>8</xdr:col>
      <xdr:colOff>405165</xdr:colOff>
      <xdr:row>4</xdr:row>
      <xdr:rowOff>101772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8915" y="179092"/>
          <a:ext cx="1790075" cy="1094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733426</xdr:colOff>
      <xdr:row>0</xdr:row>
      <xdr:rowOff>64793</xdr:rowOff>
    </xdr:from>
    <xdr:to>
      <xdr:col>6</xdr:col>
      <xdr:colOff>952500</xdr:colOff>
      <xdr:row>5</xdr:row>
      <xdr:rowOff>152521</xdr:rowOff>
    </xdr:to>
    <xdr:pic>
      <xdr:nvPicPr>
        <xdr:cNvPr id="2" name="Picture 1" descr="V Grand Prix Warmii - CzÅowiek z Å»elaza III â SiÅa z Natury - 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6" y="64793"/>
          <a:ext cx="1514474" cy="142122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53365</xdr:colOff>
      <xdr:row>0</xdr:row>
      <xdr:rowOff>226717</xdr:rowOff>
    </xdr:from>
    <xdr:to>
      <xdr:col>8</xdr:col>
      <xdr:colOff>548040</xdr:colOff>
      <xdr:row>4</xdr:row>
      <xdr:rowOff>149397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83165" y="226717"/>
          <a:ext cx="1790075" cy="1094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733426</xdr:colOff>
      <xdr:row>0</xdr:row>
      <xdr:rowOff>64793</xdr:rowOff>
    </xdr:from>
    <xdr:to>
      <xdr:col>6</xdr:col>
      <xdr:colOff>952500</xdr:colOff>
      <xdr:row>5</xdr:row>
      <xdr:rowOff>152521</xdr:rowOff>
    </xdr:to>
    <xdr:pic>
      <xdr:nvPicPr>
        <xdr:cNvPr id="2" name="Picture 1" descr="V Grand Prix Warmii - CzÅowiek z Å»elaza III â SiÅa z Natury - log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6" y="64793"/>
          <a:ext cx="1514474" cy="142122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1167790</xdr:colOff>
      <xdr:row>0</xdr:row>
      <xdr:rowOff>188617</xdr:rowOff>
    </xdr:from>
    <xdr:to>
      <xdr:col>8</xdr:col>
      <xdr:colOff>367065</xdr:colOff>
      <xdr:row>4</xdr:row>
      <xdr:rowOff>111297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50065" y="188617"/>
          <a:ext cx="1790075" cy="1094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733426</xdr:colOff>
      <xdr:row>0</xdr:row>
      <xdr:rowOff>64793</xdr:rowOff>
    </xdr:from>
    <xdr:to>
      <xdr:col>6</xdr:col>
      <xdr:colOff>952500</xdr:colOff>
      <xdr:row>5</xdr:row>
      <xdr:rowOff>152521</xdr:rowOff>
    </xdr:to>
    <xdr:pic>
      <xdr:nvPicPr>
        <xdr:cNvPr id="2" name="Picture 1" descr="V Grand Prix Warmii - CzÅowiek z Å»elaza III â SiÅa z Natury - log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6" y="64793"/>
          <a:ext cx="1514474" cy="1421228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81940</xdr:colOff>
      <xdr:row>0</xdr:row>
      <xdr:rowOff>255292</xdr:rowOff>
    </xdr:from>
    <xdr:to>
      <xdr:col>9</xdr:col>
      <xdr:colOff>576615</xdr:colOff>
      <xdr:row>4</xdr:row>
      <xdr:rowOff>158922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21390" y="236242"/>
          <a:ext cx="1790075" cy="1094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>
      <selection activeCell="A4" sqref="A4:D4"/>
    </sheetView>
  </sheetViews>
  <sheetFormatPr defaultColWidth="9.140625" defaultRowHeight="15"/>
  <cols>
    <col min="1" max="1" width="28.85546875" style="27" customWidth="1"/>
    <col min="2" max="2" width="17" style="27" bestFit="1" customWidth="1"/>
    <col min="3" max="3" width="35.7109375" style="27" bestFit="1" customWidth="1"/>
    <col min="4" max="4" width="9.5703125" style="27" customWidth="1"/>
    <col min="5" max="5" width="14.42578125" style="27" customWidth="1"/>
    <col min="6" max="6" width="14.5703125" style="27" customWidth="1"/>
    <col min="7" max="7" width="13.5703125" style="27" customWidth="1"/>
    <col min="8" max="8" width="8.85546875" style="27" bestFit="1" customWidth="1"/>
    <col min="9" max="9" width="8.28515625" style="27" customWidth="1"/>
    <col min="10" max="16384" width="9.140625" style="27"/>
  </cols>
  <sheetData>
    <row r="1" spans="1:12" ht="18.75">
      <c r="A1" s="9" t="s">
        <v>25</v>
      </c>
      <c r="B1" s="4"/>
      <c r="C1" s="4"/>
      <c r="D1" s="4"/>
      <c r="E1" s="4"/>
      <c r="F1" s="4"/>
      <c r="G1" s="4"/>
      <c r="H1" s="4"/>
      <c r="I1" s="4"/>
      <c r="J1" s="26"/>
      <c r="K1" s="26"/>
      <c r="L1" s="26"/>
    </row>
    <row r="2" spans="1:12">
      <c r="A2" s="8" t="s">
        <v>14</v>
      </c>
      <c r="B2" s="4"/>
      <c r="C2" s="5"/>
      <c r="D2" s="4"/>
      <c r="E2" s="4"/>
      <c r="F2" s="4"/>
      <c r="G2" s="4"/>
      <c r="H2" s="4"/>
      <c r="I2" s="4"/>
      <c r="J2" s="26"/>
      <c r="K2" s="26"/>
      <c r="L2" s="26"/>
    </row>
    <row r="3" spans="1:12">
      <c r="B3" s="4"/>
      <c r="C3" s="5"/>
      <c r="D3" s="4"/>
      <c r="E3" s="4"/>
      <c r="F3" s="4"/>
      <c r="G3" s="4"/>
      <c r="H3" s="4"/>
      <c r="I3" s="4"/>
      <c r="J3" s="26"/>
      <c r="K3" s="26"/>
      <c r="L3" s="26"/>
    </row>
    <row r="4" spans="1:12" ht="45.75" customHeight="1">
      <c r="A4" s="56" t="s">
        <v>26</v>
      </c>
      <c r="B4" s="57"/>
      <c r="C4" s="57"/>
      <c r="D4" s="57"/>
      <c r="E4" s="4"/>
      <c r="F4" s="4"/>
      <c r="G4" s="4"/>
      <c r="H4" s="4"/>
      <c r="I4" s="4"/>
      <c r="J4" s="26"/>
      <c r="K4" s="26"/>
      <c r="L4" s="26"/>
    </row>
    <row r="5" spans="1:12">
      <c r="A5" s="4"/>
      <c r="B5" s="4"/>
      <c r="C5" s="5"/>
      <c r="D5" s="4"/>
      <c r="E5" s="4"/>
      <c r="F5" s="4"/>
      <c r="G5" s="4"/>
      <c r="H5" s="4"/>
      <c r="I5" s="4"/>
      <c r="J5" s="26"/>
      <c r="K5" s="26"/>
      <c r="L5" s="26"/>
    </row>
    <row r="6" spans="1:12" ht="18.75">
      <c r="A6" s="11" t="s">
        <v>6</v>
      </c>
      <c r="B6" s="4"/>
      <c r="C6" s="5"/>
      <c r="D6" s="4"/>
      <c r="E6" s="4"/>
      <c r="F6" s="4"/>
      <c r="G6" s="4"/>
      <c r="H6" s="4"/>
      <c r="I6" s="4"/>
      <c r="J6" s="26"/>
      <c r="K6" s="26"/>
      <c r="L6" s="26"/>
    </row>
    <row r="7" spans="1:12">
      <c r="A7" s="1"/>
      <c r="B7" s="1"/>
      <c r="D7" s="1"/>
      <c r="E7" s="58" t="s">
        <v>24</v>
      </c>
      <c r="F7" s="59"/>
      <c r="G7" s="59"/>
      <c r="H7" s="4"/>
      <c r="I7" s="4"/>
      <c r="J7" s="26"/>
      <c r="K7" s="26"/>
      <c r="L7" s="26"/>
    </row>
    <row r="8" spans="1:12" ht="60.75" thickBot="1">
      <c r="A8" s="2" t="s">
        <v>8</v>
      </c>
      <c r="B8" s="2" t="s">
        <v>9</v>
      </c>
      <c r="C8" s="3" t="s">
        <v>10</v>
      </c>
      <c r="D8" s="10" t="s">
        <v>31</v>
      </c>
      <c r="E8" s="10" t="s">
        <v>32</v>
      </c>
      <c r="F8" s="3" t="s">
        <v>33</v>
      </c>
      <c r="G8" s="10" t="s">
        <v>29</v>
      </c>
      <c r="H8" s="3" t="s">
        <v>11</v>
      </c>
      <c r="I8" s="10" t="s">
        <v>27</v>
      </c>
      <c r="J8" s="26"/>
      <c r="K8" s="26"/>
      <c r="L8" s="26"/>
    </row>
    <row r="9" spans="1:12">
      <c r="A9" s="43" t="s">
        <v>12</v>
      </c>
      <c r="B9" s="28" t="s">
        <v>2</v>
      </c>
      <c r="C9" s="28" t="s">
        <v>4</v>
      </c>
      <c r="D9" s="28">
        <v>1973</v>
      </c>
      <c r="E9" s="28">
        <v>10</v>
      </c>
      <c r="F9" s="28">
        <v>14</v>
      </c>
      <c r="G9" s="28">
        <v>15</v>
      </c>
      <c r="H9" s="29">
        <f>F9+G9</f>
        <v>29</v>
      </c>
      <c r="I9" s="30">
        <v>1</v>
      </c>
      <c r="J9" s="26"/>
      <c r="K9" s="26"/>
      <c r="L9" s="26"/>
    </row>
    <row r="10" spans="1:12">
      <c r="A10" s="44" t="s">
        <v>41</v>
      </c>
      <c r="B10" s="31" t="s">
        <v>3</v>
      </c>
      <c r="C10" s="31" t="s">
        <v>40</v>
      </c>
      <c r="D10" s="31">
        <v>1968</v>
      </c>
      <c r="E10" s="31">
        <v>8</v>
      </c>
      <c r="F10" s="31">
        <v>12</v>
      </c>
      <c r="G10" s="31">
        <v>11</v>
      </c>
      <c r="H10" s="40">
        <f>F10+G10</f>
        <v>23</v>
      </c>
      <c r="I10" s="33">
        <v>2</v>
      </c>
      <c r="J10" s="26"/>
      <c r="K10" s="26"/>
      <c r="L10" s="26"/>
    </row>
    <row r="11" spans="1:12">
      <c r="A11" s="44" t="s">
        <v>13</v>
      </c>
      <c r="B11" s="31" t="s">
        <v>2</v>
      </c>
      <c r="C11" s="31" t="s">
        <v>40</v>
      </c>
      <c r="D11" s="31">
        <v>1980</v>
      </c>
      <c r="E11" s="31">
        <v>9</v>
      </c>
      <c r="F11" s="31">
        <v>13</v>
      </c>
      <c r="G11" s="31"/>
      <c r="H11" s="32">
        <f t="shared" ref="H11:H39" si="0">SUM(E11:G11)</f>
        <v>22</v>
      </c>
      <c r="I11" s="33">
        <v>3</v>
      </c>
      <c r="J11" s="26"/>
      <c r="K11" s="26"/>
      <c r="L11" s="26"/>
    </row>
    <row r="12" spans="1:12">
      <c r="A12" s="44" t="s">
        <v>42</v>
      </c>
      <c r="B12" s="31" t="s">
        <v>3</v>
      </c>
      <c r="C12" s="31" t="s">
        <v>4</v>
      </c>
      <c r="D12" s="31">
        <v>1974</v>
      </c>
      <c r="E12" s="31">
        <v>7</v>
      </c>
      <c r="F12" s="32"/>
      <c r="G12" s="31">
        <v>14</v>
      </c>
      <c r="H12" s="32">
        <f t="shared" si="0"/>
        <v>21</v>
      </c>
      <c r="I12" s="33">
        <v>4</v>
      </c>
      <c r="J12" s="26"/>
      <c r="K12" s="26"/>
      <c r="L12" s="26"/>
    </row>
    <row r="13" spans="1:12">
      <c r="A13" s="45" t="s">
        <v>78</v>
      </c>
      <c r="B13" s="31" t="s">
        <v>3</v>
      </c>
      <c r="C13" s="31" t="s">
        <v>40</v>
      </c>
      <c r="D13" s="31">
        <v>1990</v>
      </c>
      <c r="E13" s="32"/>
      <c r="F13" s="31">
        <v>10</v>
      </c>
      <c r="G13" s="31">
        <v>8</v>
      </c>
      <c r="H13" s="32">
        <f t="shared" si="0"/>
        <v>18</v>
      </c>
      <c r="I13" s="33">
        <v>5</v>
      </c>
      <c r="J13" s="26"/>
      <c r="K13" s="26"/>
      <c r="L13" s="26"/>
    </row>
    <row r="14" spans="1:12">
      <c r="A14" s="44" t="s">
        <v>45</v>
      </c>
      <c r="B14" s="31" t="s">
        <v>2</v>
      </c>
      <c r="C14" s="31" t="s">
        <v>46</v>
      </c>
      <c r="D14" s="31">
        <v>1984</v>
      </c>
      <c r="E14" s="31">
        <v>5</v>
      </c>
      <c r="F14" s="31">
        <v>11</v>
      </c>
      <c r="G14" s="31"/>
      <c r="H14" s="32">
        <f t="shared" si="0"/>
        <v>16</v>
      </c>
      <c r="I14" s="33">
        <v>6</v>
      </c>
      <c r="J14" s="26"/>
      <c r="K14" s="26"/>
      <c r="L14" s="26"/>
    </row>
    <row r="15" spans="1:12">
      <c r="A15" s="44" t="s">
        <v>79</v>
      </c>
      <c r="B15" s="31" t="s">
        <v>88</v>
      </c>
      <c r="C15" s="31" t="s">
        <v>90</v>
      </c>
      <c r="D15" s="31">
        <v>1980</v>
      </c>
      <c r="E15" s="32"/>
      <c r="F15" s="31">
        <v>9</v>
      </c>
      <c r="G15" s="32"/>
      <c r="H15" s="32">
        <f t="shared" si="0"/>
        <v>9</v>
      </c>
      <c r="I15" s="39" t="s">
        <v>246</v>
      </c>
      <c r="J15" s="26"/>
      <c r="K15" s="26"/>
      <c r="L15" s="26"/>
    </row>
    <row r="16" spans="1:12">
      <c r="A16" s="44" t="s">
        <v>194</v>
      </c>
      <c r="B16" s="31" t="s">
        <v>199</v>
      </c>
      <c r="C16" s="31" t="s">
        <v>204</v>
      </c>
      <c r="D16" s="31">
        <v>1982</v>
      </c>
      <c r="E16" s="31"/>
      <c r="F16" s="31"/>
      <c r="G16" s="31">
        <v>2</v>
      </c>
      <c r="H16" s="32">
        <f t="shared" si="0"/>
        <v>2</v>
      </c>
      <c r="I16" s="39" t="s">
        <v>246</v>
      </c>
      <c r="J16" s="26"/>
      <c r="K16" s="26"/>
      <c r="L16" s="26"/>
    </row>
    <row r="17" spans="1:12">
      <c r="A17" s="44" t="s">
        <v>191</v>
      </c>
      <c r="B17" s="31" t="s">
        <v>199</v>
      </c>
      <c r="C17" s="31" t="s">
        <v>204</v>
      </c>
      <c r="D17" s="31">
        <v>1977</v>
      </c>
      <c r="E17" s="31"/>
      <c r="F17" s="31"/>
      <c r="G17" s="31">
        <v>5</v>
      </c>
      <c r="H17" s="32">
        <f t="shared" si="0"/>
        <v>5</v>
      </c>
      <c r="I17" s="39" t="s">
        <v>246</v>
      </c>
      <c r="J17" s="26"/>
      <c r="K17" s="26"/>
      <c r="L17" s="26"/>
    </row>
    <row r="18" spans="1:12">
      <c r="A18" s="44" t="s">
        <v>206</v>
      </c>
      <c r="B18" s="31" t="s">
        <v>199</v>
      </c>
      <c r="C18" s="31" t="s">
        <v>203</v>
      </c>
      <c r="D18" s="31">
        <v>1979</v>
      </c>
      <c r="E18" s="31"/>
      <c r="F18" s="31"/>
      <c r="G18" s="31">
        <v>7</v>
      </c>
      <c r="H18" s="32">
        <f t="shared" si="0"/>
        <v>7</v>
      </c>
      <c r="I18" s="39" t="s">
        <v>246</v>
      </c>
      <c r="J18" s="26"/>
      <c r="K18" s="26"/>
      <c r="L18" s="26"/>
    </row>
    <row r="19" spans="1:12">
      <c r="A19" s="45" t="s">
        <v>82</v>
      </c>
      <c r="B19" s="31" t="s">
        <v>2</v>
      </c>
      <c r="C19" s="31"/>
      <c r="D19" s="31">
        <v>1984</v>
      </c>
      <c r="E19" s="32"/>
      <c r="F19" s="31">
        <v>6</v>
      </c>
      <c r="G19" s="32"/>
      <c r="H19" s="32">
        <f t="shared" si="0"/>
        <v>6</v>
      </c>
      <c r="I19" s="39" t="s">
        <v>246</v>
      </c>
      <c r="J19" s="26"/>
      <c r="K19" s="26"/>
      <c r="L19" s="26"/>
    </row>
    <row r="20" spans="1:12">
      <c r="A20" s="46" t="s">
        <v>83</v>
      </c>
      <c r="B20" s="31" t="s">
        <v>3</v>
      </c>
      <c r="C20" s="31" t="s">
        <v>91</v>
      </c>
      <c r="D20" s="31">
        <v>1969</v>
      </c>
      <c r="E20" s="31"/>
      <c r="F20" s="31">
        <v>5</v>
      </c>
      <c r="G20" s="31"/>
      <c r="H20" s="32">
        <f t="shared" si="0"/>
        <v>5</v>
      </c>
      <c r="I20" s="39" t="s">
        <v>246</v>
      </c>
      <c r="J20" s="26"/>
      <c r="K20" s="26"/>
      <c r="L20" s="26"/>
    </row>
    <row r="21" spans="1:12">
      <c r="A21" s="44" t="s">
        <v>187</v>
      </c>
      <c r="B21" s="31" t="s">
        <v>196</v>
      </c>
      <c r="C21" s="31"/>
      <c r="D21" s="31">
        <v>1978</v>
      </c>
      <c r="E21" s="31"/>
      <c r="F21" s="31"/>
      <c r="G21" s="31">
        <v>12</v>
      </c>
      <c r="H21" s="32">
        <f t="shared" si="0"/>
        <v>12</v>
      </c>
      <c r="I21" s="39" t="s">
        <v>246</v>
      </c>
      <c r="J21" s="26"/>
      <c r="K21" s="26"/>
      <c r="L21" s="26"/>
    </row>
    <row r="22" spans="1:12">
      <c r="A22" s="44" t="s">
        <v>190</v>
      </c>
      <c r="B22" s="31" t="s">
        <v>196</v>
      </c>
      <c r="C22" s="31"/>
      <c r="D22" s="31">
        <v>1955</v>
      </c>
      <c r="E22" s="31"/>
      <c r="F22" s="31"/>
      <c r="G22" s="31">
        <v>6</v>
      </c>
      <c r="H22" s="32">
        <f t="shared" si="0"/>
        <v>6</v>
      </c>
      <c r="I22" s="39" t="s">
        <v>246</v>
      </c>
      <c r="J22" s="26"/>
      <c r="K22" s="26"/>
      <c r="L22" s="26"/>
    </row>
    <row r="23" spans="1:12">
      <c r="A23" s="44" t="s">
        <v>193</v>
      </c>
      <c r="B23" s="31" t="s">
        <v>199</v>
      </c>
      <c r="C23" s="31" t="s">
        <v>205</v>
      </c>
      <c r="D23" s="31">
        <v>1982</v>
      </c>
      <c r="E23" s="31"/>
      <c r="F23" s="31"/>
      <c r="G23" s="31">
        <v>3</v>
      </c>
      <c r="H23" s="32">
        <f t="shared" si="0"/>
        <v>3</v>
      </c>
      <c r="I23" s="39" t="s">
        <v>246</v>
      </c>
      <c r="J23" s="26"/>
      <c r="K23" s="26"/>
      <c r="L23" s="26"/>
    </row>
    <row r="24" spans="1:12">
      <c r="A24" s="45" t="s">
        <v>80</v>
      </c>
      <c r="B24" s="31" t="s">
        <v>88</v>
      </c>
      <c r="C24" s="31" t="s">
        <v>90</v>
      </c>
      <c r="D24" s="31">
        <v>1972</v>
      </c>
      <c r="E24" s="32"/>
      <c r="F24" s="31">
        <v>8</v>
      </c>
      <c r="G24" s="32"/>
      <c r="H24" s="32">
        <f t="shared" si="0"/>
        <v>8</v>
      </c>
      <c r="I24" s="39" t="s">
        <v>246</v>
      </c>
    </row>
    <row r="25" spans="1:12">
      <c r="A25" s="44" t="s">
        <v>186</v>
      </c>
      <c r="B25" s="31" t="s">
        <v>196</v>
      </c>
      <c r="C25" s="31" t="s">
        <v>200</v>
      </c>
      <c r="D25" s="31">
        <v>1977</v>
      </c>
      <c r="E25" s="31"/>
      <c r="F25" s="31"/>
      <c r="G25" s="31">
        <v>13</v>
      </c>
      <c r="H25" s="32">
        <f t="shared" si="0"/>
        <v>13</v>
      </c>
      <c r="I25" s="39" t="s">
        <v>246</v>
      </c>
    </row>
    <row r="26" spans="1:12">
      <c r="A26" s="44" t="s">
        <v>188</v>
      </c>
      <c r="B26" s="31" t="s">
        <v>197</v>
      </c>
      <c r="C26" s="31" t="s">
        <v>201</v>
      </c>
      <c r="D26" s="31">
        <v>1970</v>
      </c>
      <c r="E26" s="31"/>
      <c r="F26" s="31"/>
      <c r="G26" s="31">
        <v>10</v>
      </c>
      <c r="H26" s="32">
        <f t="shared" si="0"/>
        <v>10</v>
      </c>
      <c r="I26" s="39" t="s">
        <v>246</v>
      </c>
    </row>
    <row r="27" spans="1:12">
      <c r="A27" s="44" t="s">
        <v>192</v>
      </c>
      <c r="B27" s="31" t="s">
        <v>2</v>
      </c>
      <c r="C27" s="31" t="s">
        <v>4</v>
      </c>
      <c r="D27" s="31">
        <v>1965</v>
      </c>
      <c r="E27" s="31"/>
      <c r="F27" s="31"/>
      <c r="G27" s="31">
        <v>4</v>
      </c>
      <c r="H27" s="32">
        <f t="shared" si="0"/>
        <v>4</v>
      </c>
      <c r="I27" s="39" t="s">
        <v>246</v>
      </c>
    </row>
    <row r="28" spans="1:12">
      <c r="A28" s="44" t="s">
        <v>49</v>
      </c>
      <c r="B28" s="31" t="s">
        <v>50</v>
      </c>
      <c r="C28" s="31"/>
      <c r="D28" s="31">
        <v>1971</v>
      </c>
      <c r="E28" s="31">
        <v>3</v>
      </c>
      <c r="F28" s="32"/>
      <c r="G28" s="31"/>
      <c r="H28" s="32">
        <f t="shared" si="0"/>
        <v>3</v>
      </c>
      <c r="I28" s="39" t="s">
        <v>246</v>
      </c>
    </row>
    <row r="29" spans="1:12">
      <c r="A29" s="44" t="s">
        <v>52</v>
      </c>
      <c r="B29" s="31" t="s">
        <v>2</v>
      </c>
      <c r="C29" s="31"/>
      <c r="D29" s="31">
        <v>1978</v>
      </c>
      <c r="E29" s="31">
        <v>1</v>
      </c>
      <c r="F29" s="32"/>
      <c r="G29" s="31"/>
      <c r="H29" s="32">
        <f t="shared" si="0"/>
        <v>1</v>
      </c>
      <c r="I29" s="39" t="s">
        <v>246</v>
      </c>
    </row>
    <row r="30" spans="1:12">
      <c r="A30" s="46" t="s">
        <v>86</v>
      </c>
      <c r="B30" s="31" t="s">
        <v>2</v>
      </c>
      <c r="C30" s="31"/>
      <c r="D30" s="31">
        <v>1980</v>
      </c>
      <c r="E30" s="31"/>
      <c r="F30" s="31">
        <v>2</v>
      </c>
      <c r="G30" s="31"/>
      <c r="H30" s="32">
        <f t="shared" si="0"/>
        <v>2</v>
      </c>
      <c r="I30" s="39" t="s">
        <v>246</v>
      </c>
    </row>
    <row r="31" spans="1:12">
      <c r="A31" s="44" t="s">
        <v>195</v>
      </c>
      <c r="B31" s="31" t="s">
        <v>2</v>
      </c>
      <c r="C31" s="31"/>
      <c r="D31" s="31">
        <v>1968</v>
      </c>
      <c r="E31" s="31"/>
      <c r="F31" s="31"/>
      <c r="G31" s="31">
        <v>1</v>
      </c>
      <c r="H31" s="32">
        <f t="shared" si="0"/>
        <v>1</v>
      </c>
      <c r="I31" s="39" t="s">
        <v>246</v>
      </c>
    </row>
    <row r="32" spans="1:12">
      <c r="A32" s="46" t="s">
        <v>87</v>
      </c>
      <c r="B32" s="31" t="s">
        <v>2</v>
      </c>
      <c r="C32" s="31" t="s">
        <v>92</v>
      </c>
      <c r="D32" s="31">
        <v>1981</v>
      </c>
      <c r="E32" s="31"/>
      <c r="F32" s="31">
        <v>1</v>
      </c>
      <c r="G32" s="31"/>
      <c r="H32" s="32">
        <f t="shared" si="0"/>
        <v>1</v>
      </c>
      <c r="I32" s="39" t="s">
        <v>246</v>
      </c>
    </row>
    <row r="33" spans="1:9">
      <c r="A33" s="46" t="s">
        <v>84</v>
      </c>
      <c r="B33" s="31" t="s">
        <v>2</v>
      </c>
      <c r="C33" s="31" t="s">
        <v>91</v>
      </c>
      <c r="D33" s="31">
        <v>1983</v>
      </c>
      <c r="E33" s="31"/>
      <c r="F33" s="31">
        <v>4</v>
      </c>
      <c r="G33" s="31"/>
      <c r="H33" s="32">
        <f t="shared" si="0"/>
        <v>4</v>
      </c>
      <c r="I33" s="39" t="s">
        <v>246</v>
      </c>
    </row>
    <row r="34" spans="1:9">
      <c r="A34" s="44" t="s">
        <v>189</v>
      </c>
      <c r="B34" s="31" t="s">
        <v>198</v>
      </c>
      <c r="C34" s="31" t="s">
        <v>202</v>
      </c>
      <c r="D34" s="31">
        <v>1976</v>
      </c>
      <c r="E34" s="31"/>
      <c r="F34" s="31"/>
      <c r="G34" s="31">
        <v>9</v>
      </c>
      <c r="H34" s="32">
        <f t="shared" si="0"/>
        <v>9</v>
      </c>
      <c r="I34" s="39" t="s">
        <v>246</v>
      </c>
    </row>
    <row r="35" spans="1:9">
      <c r="A35" s="44" t="s">
        <v>47</v>
      </c>
      <c r="B35" s="31" t="s">
        <v>3</v>
      </c>
      <c r="C35" s="31" t="s">
        <v>48</v>
      </c>
      <c r="D35" s="31">
        <v>1988</v>
      </c>
      <c r="E35" s="31">
        <v>4</v>
      </c>
      <c r="F35" s="32"/>
      <c r="G35" s="31"/>
      <c r="H35" s="32">
        <f t="shared" si="0"/>
        <v>4</v>
      </c>
      <c r="I35" s="39" t="s">
        <v>246</v>
      </c>
    </row>
    <row r="36" spans="1:9">
      <c r="A36" s="45" t="s">
        <v>81</v>
      </c>
      <c r="B36" s="31" t="s">
        <v>89</v>
      </c>
      <c r="C36" s="31"/>
      <c r="D36" s="31">
        <v>1957</v>
      </c>
      <c r="E36" s="32"/>
      <c r="F36" s="31">
        <v>7</v>
      </c>
      <c r="G36" s="32"/>
      <c r="H36" s="32">
        <f t="shared" si="0"/>
        <v>7</v>
      </c>
      <c r="I36" s="39" t="s">
        <v>246</v>
      </c>
    </row>
    <row r="37" spans="1:9">
      <c r="A37" s="44" t="s">
        <v>43</v>
      </c>
      <c r="B37" s="31" t="s">
        <v>44</v>
      </c>
      <c r="C37" s="31" t="s">
        <v>40</v>
      </c>
      <c r="D37" s="31">
        <v>1989</v>
      </c>
      <c r="E37" s="31">
        <v>6</v>
      </c>
      <c r="F37" s="32"/>
      <c r="G37" s="31"/>
      <c r="H37" s="32">
        <f t="shared" si="0"/>
        <v>6</v>
      </c>
      <c r="I37" s="39" t="s">
        <v>246</v>
      </c>
    </row>
    <row r="38" spans="1:9">
      <c r="A38" s="44" t="s">
        <v>51</v>
      </c>
      <c r="B38" s="31" t="s">
        <v>2</v>
      </c>
      <c r="C38" s="31"/>
      <c r="D38" s="31">
        <v>1978</v>
      </c>
      <c r="E38" s="31">
        <v>2</v>
      </c>
      <c r="F38" s="32"/>
      <c r="G38" s="31"/>
      <c r="H38" s="32">
        <f t="shared" si="0"/>
        <v>2</v>
      </c>
      <c r="I38" s="39" t="s">
        <v>246</v>
      </c>
    </row>
    <row r="39" spans="1:9" ht="15.75" thickBot="1">
      <c r="A39" s="47" t="s">
        <v>85</v>
      </c>
      <c r="B39" s="34" t="s">
        <v>3</v>
      </c>
      <c r="C39" s="34"/>
      <c r="D39" s="34">
        <v>1987</v>
      </c>
      <c r="E39" s="34"/>
      <c r="F39" s="34">
        <v>3</v>
      </c>
      <c r="G39" s="34"/>
      <c r="H39" s="35">
        <f t="shared" si="0"/>
        <v>3</v>
      </c>
      <c r="I39" s="41" t="s">
        <v>246</v>
      </c>
    </row>
    <row r="41" spans="1:9">
      <c r="A41" s="42" t="s">
        <v>247</v>
      </c>
    </row>
  </sheetData>
  <autoFilter ref="A8:I8">
    <sortState ref="A9:I39">
      <sortCondition ref="I8"/>
    </sortState>
  </autoFilter>
  <mergeCells count="2">
    <mergeCell ref="A4:D4"/>
    <mergeCell ref="E7:G7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topLeftCell="A7" zoomScaleNormal="100" workbookViewId="0">
      <selection activeCell="A15" sqref="A15"/>
    </sheetView>
  </sheetViews>
  <sheetFormatPr defaultColWidth="9.140625" defaultRowHeight="12.75"/>
  <cols>
    <col min="1" max="1" width="17.5703125" style="15" customWidth="1"/>
    <col min="2" max="3" width="22.28515625" style="15" bestFit="1" customWidth="1"/>
    <col min="4" max="4" width="67.7109375" style="15" bestFit="1" customWidth="1"/>
    <col min="5" max="5" width="12.7109375" style="15" customWidth="1"/>
    <col min="6" max="10" width="19.42578125" style="15" customWidth="1"/>
    <col min="11" max="11" width="14.28515625" style="15" bestFit="1" customWidth="1"/>
    <col min="12" max="12" width="11.28515625" style="24" customWidth="1"/>
    <col min="13" max="16384" width="9.140625" style="15"/>
  </cols>
  <sheetData>
    <row r="1" spans="1:22" ht="18.75">
      <c r="A1" s="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</row>
    <row r="2" spans="1:22" ht="12.75" customHeight="1">
      <c r="A2" s="8" t="s">
        <v>23</v>
      </c>
      <c r="B2" s="6"/>
      <c r="C2" s="7"/>
      <c r="D2" s="6"/>
      <c r="E2" s="4"/>
      <c r="F2" s="4"/>
      <c r="G2" s="4"/>
      <c r="H2" s="4"/>
      <c r="I2" s="4"/>
      <c r="J2" s="4"/>
      <c r="K2" s="4"/>
      <c r="L2" s="14"/>
    </row>
    <row r="3" spans="1:22" ht="15">
      <c r="B3" s="6"/>
      <c r="C3" s="7"/>
      <c r="D3" s="6"/>
      <c r="E3" s="4"/>
      <c r="F3" s="4"/>
      <c r="G3" s="4"/>
      <c r="H3" s="4"/>
      <c r="I3" s="4"/>
      <c r="J3" s="4"/>
      <c r="K3" s="4"/>
      <c r="L3" s="14"/>
    </row>
    <row r="4" spans="1:22" ht="45.75" customHeight="1">
      <c r="A4" s="56" t="s">
        <v>26</v>
      </c>
      <c r="B4" s="57"/>
      <c r="C4" s="57"/>
      <c r="D4" s="57"/>
      <c r="E4" s="4"/>
      <c r="F4" s="4"/>
      <c r="G4" s="4"/>
      <c r="H4" s="4"/>
      <c r="I4" s="4"/>
      <c r="J4" s="4"/>
      <c r="K4" s="4"/>
      <c r="L4" s="14"/>
    </row>
    <row r="5" spans="1:2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14"/>
    </row>
    <row r="6" spans="1:22" ht="18.75">
      <c r="A6" s="11" t="s">
        <v>6</v>
      </c>
      <c r="B6" s="4"/>
      <c r="C6" s="5"/>
      <c r="D6" s="4"/>
      <c r="E6" s="4"/>
      <c r="F6" s="4"/>
      <c r="G6" s="4"/>
      <c r="H6" s="4"/>
      <c r="I6" s="4"/>
      <c r="J6" s="4"/>
      <c r="K6" s="4"/>
      <c r="L6" s="14"/>
    </row>
    <row r="7" spans="1:22" ht="15">
      <c r="A7" s="16"/>
      <c r="B7" s="16"/>
      <c r="C7" s="16"/>
      <c r="D7" s="17"/>
      <c r="E7" s="16"/>
      <c r="F7" s="60" t="s">
        <v>7</v>
      </c>
      <c r="G7" s="61"/>
      <c r="H7" s="61"/>
      <c r="I7" s="61"/>
      <c r="J7" s="62"/>
      <c r="K7" s="18"/>
      <c r="L7" s="18"/>
    </row>
    <row r="8" spans="1:22" ht="90">
      <c r="A8" s="19" t="s">
        <v>16</v>
      </c>
      <c r="B8" s="19" t="s">
        <v>15</v>
      </c>
      <c r="C8" s="19" t="s">
        <v>9</v>
      </c>
      <c r="D8" s="20" t="s">
        <v>10</v>
      </c>
      <c r="E8" s="20" t="s">
        <v>31</v>
      </c>
      <c r="F8" s="20" t="s">
        <v>28</v>
      </c>
      <c r="G8" s="20" t="s">
        <v>34</v>
      </c>
      <c r="H8" s="10" t="s">
        <v>33</v>
      </c>
      <c r="I8" s="20" t="s">
        <v>29</v>
      </c>
      <c r="J8" s="20" t="s">
        <v>30</v>
      </c>
      <c r="K8" s="20" t="s">
        <v>11</v>
      </c>
      <c r="L8" s="20" t="s">
        <v>27</v>
      </c>
      <c r="M8" s="21"/>
      <c r="N8" s="21"/>
      <c r="P8" s="21"/>
      <c r="Q8" s="21"/>
      <c r="R8" s="21"/>
      <c r="S8" s="21"/>
      <c r="T8" s="21"/>
      <c r="U8" s="21"/>
      <c r="V8" s="21"/>
    </row>
    <row r="9" spans="1:22" ht="12.75" customHeight="1">
      <c r="A9" s="48" t="s">
        <v>94</v>
      </c>
      <c r="B9" s="48" t="s">
        <v>110</v>
      </c>
      <c r="C9" s="31" t="s">
        <v>133</v>
      </c>
      <c r="D9" s="31" t="s">
        <v>135</v>
      </c>
      <c r="E9" s="31">
        <v>1986</v>
      </c>
      <c r="F9" s="37">
        <v>23</v>
      </c>
      <c r="G9" s="37"/>
      <c r="H9" s="37">
        <v>19</v>
      </c>
      <c r="I9" s="37">
        <v>26</v>
      </c>
      <c r="J9" s="37">
        <v>39</v>
      </c>
      <c r="K9" s="32">
        <f>F9+I9+J9</f>
        <v>88</v>
      </c>
      <c r="L9" s="37">
        <v>1</v>
      </c>
      <c r="M9" s="21"/>
      <c r="N9" s="21"/>
      <c r="O9" s="21"/>
      <c r="P9" s="21"/>
      <c r="Q9" s="23"/>
      <c r="R9" s="21"/>
      <c r="S9" s="21"/>
      <c r="T9" s="21"/>
      <c r="U9" s="21"/>
    </row>
    <row r="10" spans="1:22" ht="14.25" customHeight="1">
      <c r="A10" s="48" t="s">
        <v>166</v>
      </c>
      <c r="B10" s="48" t="s">
        <v>169</v>
      </c>
      <c r="C10" s="31" t="s">
        <v>168</v>
      </c>
      <c r="D10" s="31" t="s">
        <v>175</v>
      </c>
      <c r="E10" s="31">
        <v>1981</v>
      </c>
      <c r="F10" s="37"/>
      <c r="G10" s="37"/>
      <c r="H10" s="37">
        <v>17</v>
      </c>
      <c r="I10" s="37">
        <v>23</v>
      </c>
      <c r="J10" s="37">
        <v>36</v>
      </c>
      <c r="K10" s="32">
        <f>H10+I10+J10</f>
        <v>76</v>
      </c>
      <c r="L10" s="37">
        <v>2</v>
      </c>
      <c r="M10" s="21"/>
      <c r="N10" s="21"/>
      <c r="O10" s="21"/>
      <c r="P10" s="21"/>
      <c r="Q10" s="23"/>
      <c r="R10" s="21"/>
      <c r="S10" s="21"/>
      <c r="T10" s="21"/>
      <c r="U10" s="21"/>
    </row>
    <row r="11" spans="1:22" ht="15" customHeight="1">
      <c r="A11" s="49" t="s">
        <v>20</v>
      </c>
      <c r="B11" s="49" t="s">
        <v>19</v>
      </c>
      <c r="C11" s="32" t="s">
        <v>3</v>
      </c>
      <c r="D11" s="32" t="s">
        <v>59</v>
      </c>
      <c r="E11" s="31">
        <v>1974</v>
      </c>
      <c r="F11" s="32"/>
      <c r="G11" s="32">
        <v>6</v>
      </c>
      <c r="H11" s="37">
        <v>12</v>
      </c>
      <c r="I11" s="37">
        <v>22</v>
      </c>
      <c r="J11" s="32">
        <v>29</v>
      </c>
      <c r="K11" s="32">
        <f>H11+I11+J11</f>
        <v>63</v>
      </c>
      <c r="L11" s="37">
        <v>3</v>
      </c>
      <c r="M11" s="21"/>
      <c r="N11" s="21"/>
      <c r="O11" s="21"/>
      <c r="P11" s="21"/>
      <c r="Q11" s="23"/>
      <c r="R11" s="21"/>
      <c r="S11" s="21"/>
      <c r="T11" s="21"/>
      <c r="U11" s="21"/>
    </row>
    <row r="12" spans="1:22" ht="15" customHeight="1">
      <c r="A12" s="48" t="s">
        <v>22</v>
      </c>
      <c r="B12" s="48" t="s">
        <v>170</v>
      </c>
      <c r="C12" s="31" t="s">
        <v>3</v>
      </c>
      <c r="D12" s="31" t="s">
        <v>176</v>
      </c>
      <c r="E12" s="31">
        <v>1982</v>
      </c>
      <c r="F12" s="37"/>
      <c r="G12" s="37"/>
      <c r="H12" s="37">
        <v>13</v>
      </c>
      <c r="I12" s="37">
        <v>13</v>
      </c>
      <c r="J12" s="37">
        <v>30</v>
      </c>
      <c r="K12" s="32">
        <f>SUM(F12:J12)</f>
        <v>56</v>
      </c>
      <c r="L12" s="37">
        <v>4</v>
      </c>
      <c r="M12" s="21"/>
      <c r="N12" s="21"/>
      <c r="O12" s="21"/>
      <c r="P12" s="21"/>
      <c r="Q12" s="23"/>
      <c r="R12" s="21"/>
      <c r="S12" s="21"/>
      <c r="T12" s="21"/>
      <c r="U12" s="21"/>
    </row>
    <row r="13" spans="1:22" ht="14.25" customHeight="1">
      <c r="A13" s="50" t="s">
        <v>22</v>
      </c>
      <c r="B13" s="50" t="s">
        <v>68</v>
      </c>
      <c r="C13" s="38" t="s">
        <v>2</v>
      </c>
      <c r="D13" s="38" t="s">
        <v>57</v>
      </c>
      <c r="E13" s="31">
        <v>1970</v>
      </c>
      <c r="F13" s="38"/>
      <c r="G13" s="38">
        <v>8</v>
      </c>
      <c r="H13" s="37">
        <v>11</v>
      </c>
      <c r="I13" s="37">
        <v>20</v>
      </c>
      <c r="J13" s="38">
        <v>21</v>
      </c>
      <c r="K13" s="32">
        <f>H13+I13+J13</f>
        <v>52</v>
      </c>
      <c r="L13" s="37">
        <v>5</v>
      </c>
      <c r="M13" s="21"/>
      <c r="N13" s="21"/>
      <c r="O13" s="21"/>
      <c r="P13" s="21"/>
      <c r="Q13" s="23"/>
      <c r="R13" s="21"/>
      <c r="S13" s="21"/>
      <c r="T13" s="21"/>
      <c r="U13" s="21"/>
    </row>
    <row r="14" spans="1:22" ht="12.75" customHeight="1">
      <c r="A14" s="50" t="s">
        <v>61</v>
      </c>
      <c r="B14" s="50" t="s">
        <v>73</v>
      </c>
      <c r="C14" s="38" t="s">
        <v>3</v>
      </c>
      <c r="D14" s="37" t="s">
        <v>59</v>
      </c>
      <c r="E14" s="31">
        <v>1986</v>
      </c>
      <c r="F14" s="38"/>
      <c r="G14" s="38">
        <v>2</v>
      </c>
      <c r="H14" s="37">
        <v>7</v>
      </c>
      <c r="I14" s="37">
        <v>16</v>
      </c>
      <c r="J14" s="31">
        <v>23</v>
      </c>
      <c r="K14" s="32">
        <f>H14+I14+J14</f>
        <v>46</v>
      </c>
      <c r="L14" s="37">
        <v>6</v>
      </c>
      <c r="M14" s="21"/>
      <c r="N14" s="21"/>
      <c r="O14" s="21"/>
      <c r="P14" s="21"/>
      <c r="Q14" s="23"/>
      <c r="R14" s="21"/>
      <c r="S14" s="21"/>
      <c r="T14" s="21"/>
      <c r="U14" s="21"/>
    </row>
    <row r="15" spans="1:22" ht="12.75" customHeight="1">
      <c r="A15" s="48" t="s">
        <v>166</v>
      </c>
      <c r="B15" s="48" t="s">
        <v>181</v>
      </c>
      <c r="C15" s="31" t="s">
        <v>3</v>
      </c>
      <c r="D15" s="31" t="s">
        <v>59</v>
      </c>
      <c r="E15" s="31">
        <v>1977</v>
      </c>
      <c r="F15" s="37"/>
      <c r="G15" s="37"/>
      <c r="H15" s="37">
        <v>5</v>
      </c>
      <c r="I15" s="37">
        <v>12</v>
      </c>
      <c r="J15" s="37">
        <v>18</v>
      </c>
      <c r="K15" s="32">
        <f>SUM(F15:J15)</f>
        <v>35</v>
      </c>
      <c r="L15" s="37">
        <v>7</v>
      </c>
      <c r="M15" s="21"/>
      <c r="N15" s="21"/>
      <c r="O15" s="21"/>
      <c r="P15" s="21"/>
      <c r="Q15" s="23"/>
      <c r="R15" s="21"/>
      <c r="S15" s="21"/>
      <c r="T15" s="21"/>
      <c r="U15" s="21"/>
    </row>
    <row r="16" spans="1:22" ht="12.75" customHeight="1">
      <c r="A16" s="50" t="s">
        <v>71</v>
      </c>
      <c r="B16" s="50" t="s">
        <v>72</v>
      </c>
      <c r="C16" s="38" t="s">
        <v>3</v>
      </c>
      <c r="D16" s="37" t="s">
        <v>60</v>
      </c>
      <c r="E16" s="31">
        <v>1991</v>
      </c>
      <c r="F16" s="38"/>
      <c r="G16" s="32">
        <v>3</v>
      </c>
      <c r="H16" s="37">
        <v>3</v>
      </c>
      <c r="I16" s="37">
        <v>9</v>
      </c>
      <c r="J16" s="38">
        <v>13</v>
      </c>
      <c r="K16" s="32">
        <f>H16+I16+J16</f>
        <v>25</v>
      </c>
      <c r="L16" s="37">
        <v>8</v>
      </c>
      <c r="M16" s="21"/>
      <c r="N16" s="21"/>
      <c r="O16" s="21"/>
      <c r="P16" s="21"/>
      <c r="Q16" s="23"/>
      <c r="R16" s="21"/>
      <c r="S16" s="21"/>
      <c r="T16" s="21"/>
      <c r="U16" s="21"/>
    </row>
    <row r="17" spans="1:21" ht="15" customHeight="1">
      <c r="A17" s="48" t="s">
        <v>100</v>
      </c>
      <c r="B17" s="48" t="s">
        <v>118</v>
      </c>
      <c r="C17" s="31" t="s">
        <v>139</v>
      </c>
      <c r="D17" s="31" t="s">
        <v>140</v>
      </c>
      <c r="E17" s="31">
        <v>1978</v>
      </c>
      <c r="F17" s="37">
        <v>15</v>
      </c>
      <c r="G17" s="37"/>
      <c r="H17" s="37">
        <v>15</v>
      </c>
      <c r="I17" s="37"/>
      <c r="J17" s="37"/>
      <c r="K17" s="32">
        <f>SUM(F17:J17)</f>
        <v>30</v>
      </c>
      <c r="L17" s="37" t="s">
        <v>246</v>
      </c>
      <c r="M17" s="21"/>
      <c r="N17" s="21"/>
      <c r="O17" s="21"/>
      <c r="P17" s="21"/>
      <c r="Q17" s="23"/>
      <c r="R17" s="21"/>
      <c r="S17" s="21"/>
      <c r="T17" s="21"/>
      <c r="U17" s="21"/>
    </row>
    <row r="18" spans="1:21" ht="15">
      <c r="A18" s="48" t="s">
        <v>61</v>
      </c>
      <c r="B18" s="48" t="s">
        <v>207</v>
      </c>
      <c r="C18" s="31" t="s">
        <v>199</v>
      </c>
      <c r="D18" s="31" t="s">
        <v>239</v>
      </c>
      <c r="E18" s="31">
        <v>1988</v>
      </c>
      <c r="F18" s="37"/>
      <c r="G18" s="37"/>
      <c r="H18" s="37"/>
      <c r="I18" s="37">
        <v>25</v>
      </c>
      <c r="J18" s="37"/>
      <c r="K18" s="32">
        <f>SUM(F18:J18)</f>
        <v>25</v>
      </c>
      <c r="L18" s="37" t="s">
        <v>246</v>
      </c>
      <c r="M18" s="21"/>
      <c r="N18" s="21"/>
      <c r="O18" s="21"/>
      <c r="P18" s="21"/>
      <c r="Q18" s="23"/>
      <c r="R18" s="21"/>
      <c r="S18" s="21"/>
      <c r="T18" s="21"/>
      <c r="U18" s="21"/>
    </row>
    <row r="19" spans="1:21" ht="14.25" customHeight="1">
      <c r="A19" s="48" t="s">
        <v>93</v>
      </c>
      <c r="B19" s="48" t="s">
        <v>109</v>
      </c>
      <c r="C19" s="31" t="s">
        <v>133</v>
      </c>
      <c r="D19" s="31" t="s">
        <v>134</v>
      </c>
      <c r="E19" s="31">
        <v>1989</v>
      </c>
      <c r="F19" s="37">
        <v>24</v>
      </c>
      <c r="G19" s="37"/>
      <c r="H19" s="37"/>
      <c r="I19" s="37"/>
      <c r="J19" s="37"/>
      <c r="K19" s="32">
        <f>SUM(F19:J19)</f>
        <v>24</v>
      </c>
      <c r="L19" s="37" t="s">
        <v>246</v>
      </c>
    </row>
    <row r="20" spans="1:21" ht="15">
      <c r="A20" s="48" t="s">
        <v>209</v>
      </c>
      <c r="B20" s="48" t="s">
        <v>208</v>
      </c>
      <c r="C20" s="31" t="s">
        <v>2</v>
      </c>
      <c r="D20" s="31" t="s">
        <v>240</v>
      </c>
      <c r="E20" s="31">
        <v>1991</v>
      </c>
      <c r="F20" s="37"/>
      <c r="G20" s="37"/>
      <c r="H20" s="37"/>
      <c r="I20" s="37">
        <v>24</v>
      </c>
      <c r="J20" s="37"/>
      <c r="K20" s="32">
        <f>SUM(F20:J20)</f>
        <v>24</v>
      </c>
      <c r="L20" s="37" t="s">
        <v>246</v>
      </c>
    </row>
    <row r="21" spans="1:21" ht="14.25" customHeight="1">
      <c r="A21" s="48" t="s">
        <v>95</v>
      </c>
      <c r="B21" s="48" t="s">
        <v>111</v>
      </c>
      <c r="C21" s="31" t="s">
        <v>136</v>
      </c>
      <c r="D21" s="31" t="s">
        <v>134</v>
      </c>
      <c r="E21" s="31">
        <v>1971</v>
      </c>
      <c r="F21" s="37">
        <v>22</v>
      </c>
      <c r="G21" s="37"/>
      <c r="H21" s="37"/>
      <c r="I21" s="37"/>
      <c r="J21" s="37"/>
      <c r="K21" s="32">
        <f>SUM(F21:J21)</f>
        <v>22</v>
      </c>
      <c r="L21" s="37" t="s">
        <v>246</v>
      </c>
    </row>
    <row r="22" spans="1:21" ht="14.25" customHeight="1">
      <c r="A22" s="48" t="s">
        <v>93</v>
      </c>
      <c r="B22" s="48" t="s">
        <v>112</v>
      </c>
      <c r="C22" s="31" t="s">
        <v>137</v>
      </c>
      <c r="D22" s="31" t="s">
        <v>138</v>
      </c>
      <c r="E22" s="31">
        <v>1979</v>
      </c>
      <c r="F22" s="37">
        <v>21</v>
      </c>
      <c r="G22" s="37"/>
      <c r="H22" s="37"/>
      <c r="I22" s="37"/>
      <c r="J22" s="37"/>
      <c r="K22" s="32">
        <f>SUM(F22:J22)</f>
        <v>21</v>
      </c>
      <c r="L22" s="37" t="s">
        <v>246</v>
      </c>
    </row>
    <row r="23" spans="1:21" ht="15">
      <c r="A23" s="48" t="s">
        <v>172</v>
      </c>
      <c r="B23" s="48" t="s">
        <v>210</v>
      </c>
      <c r="C23" s="31" t="s">
        <v>233</v>
      </c>
      <c r="D23" s="31"/>
      <c r="E23" s="31">
        <v>1975</v>
      </c>
      <c r="F23" s="37"/>
      <c r="G23" s="37"/>
      <c r="H23" s="37"/>
      <c r="I23" s="37">
        <v>21</v>
      </c>
      <c r="J23" s="37"/>
      <c r="K23" s="32">
        <f>SUM(F23:J23)</f>
        <v>21</v>
      </c>
      <c r="L23" s="37" t="s">
        <v>246</v>
      </c>
    </row>
    <row r="24" spans="1:21" ht="14.25" customHeight="1">
      <c r="A24" s="48" t="s">
        <v>166</v>
      </c>
      <c r="B24" s="48" t="s">
        <v>167</v>
      </c>
      <c r="C24" s="31" t="s">
        <v>2</v>
      </c>
      <c r="D24" s="31" t="s">
        <v>174</v>
      </c>
      <c r="E24" s="31">
        <v>1986</v>
      </c>
      <c r="F24" s="37"/>
      <c r="G24" s="37"/>
      <c r="H24" s="37">
        <v>20</v>
      </c>
      <c r="I24" s="37"/>
      <c r="J24" s="37"/>
      <c r="K24" s="32">
        <f>SUM(F24:J24)</f>
        <v>20</v>
      </c>
      <c r="L24" s="37" t="s">
        <v>246</v>
      </c>
    </row>
    <row r="25" spans="1:21" ht="15">
      <c r="A25" s="48" t="s">
        <v>96</v>
      </c>
      <c r="B25" s="48" t="s">
        <v>113</v>
      </c>
      <c r="C25" s="31" t="s">
        <v>139</v>
      </c>
      <c r="D25" s="31" t="s">
        <v>140</v>
      </c>
      <c r="E25" s="31">
        <v>1993</v>
      </c>
      <c r="F25" s="37">
        <v>20</v>
      </c>
      <c r="G25" s="37"/>
      <c r="H25" s="37"/>
      <c r="I25" s="37"/>
      <c r="J25" s="37"/>
      <c r="K25" s="32">
        <f>SUM(F25:J25)</f>
        <v>20</v>
      </c>
      <c r="L25" s="37" t="s">
        <v>246</v>
      </c>
    </row>
    <row r="26" spans="1:21" ht="15">
      <c r="A26" s="48" t="s">
        <v>212</v>
      </c>
      <c r="B26" s="48" t="s">
        <v>211</v>
      </c>
      <c r="C26" s="31" t="s">
        <v>2</v>
      </c>
      <c r="D26" s="31" t="s">
        <v>241</v>
      </c>
      <c r="E26" s="31">
        <v>1964</v>
      </c>
      <c r="F26" s="37"/>
      <c r="G26" s="37"/>
      <c r="H26" s="37"/>
      <c r="I26" s="37">
        <v>19</v>
      </c>
      <c r="J26" s="37"/>
      <c r="K26" s="32">
        <f>SUM(F26:J26)</f>
        <v>19</v>
      </c>
      <c r="L26" s="37" t="s">
        <v>246</v>
      </c>
    </row>
    <row r="27" spans="1:21" ht="15">
      <c r="A27" s="48" t="s">
        <v>97</v>
      </c>
      <c r="B27" s="48" t="s">
        <v>114</v>
      </c>
      <c r="C27" s="31" t="s">
        <v>141</v>
      </c>
      <c r="D27" s="31" t="s">
        <v>134</v>
      </c>
      <c r="E27" s="31">
        <v>1975</v>
      </c>
      <c r="F27" s="37">
        <v>19</v>
      </c>
      <c r="G27" s="37"/>
      <c r="H27" s="37"/>
      <c r="I27" s="37"/>
      <c r="J27" s="37"/>
      <c r="K27" s="32">
        <f>SUM(F27:J27)</f>
        <v>19</v>
      </c>
      <c r="L27" s="37" t="s">
        <v>246</v>
      </c>
    </row>
    <row r="28" spans="1:21" ht="14.25" customHeight="1">
      <c r="A28" s="48" t="s">
        <v>98</v>
      </c>
      <c r="B28" s="48" t="s">
        <v>115</v>
      </c>
      <c r="C28" s="31" t="s">
        <v>142</v>
      </c>
      <c r="D28" s="31" t="s">
        <v>143</v>
      </c>
      <c r="E28" s="31">
        <v>1978</v>
      </c>
      <c r="F28" s="37">
        <v>18</v>
      </c>
      <c r="G28" s="37"/>
      <c r="H28" s="37"/>
      <c r="I28" s="37"/>
      <c r="J28" s="37"/>
      <c r="K28" s="32">
        <f>SUM(F28:J28)</f>
        <v>18</v>
      </c>
      <c r="L28" s="37" t="s">
        <v>246</v>
      </c>
    </row>
    <row r="29" spans="1:21" ht="15">
      <c r="A29" s="48" t="s">
        <v>17</v>
      </c>
      <c r="B29" s="48" t="s">
        <v>179</v>
      </c>
      <c r="C29" s="31" t="s">
        <v>180</v>
      </c>
      <c r="D29" s="31" t="s">
        <v>56</v>
      </c>
      <c r="E29" s="31">
        <v>1979</v>
      </c>
      <c r="F29" s="37"/>
      <c r="G29" s="37"/>
      <c r="H29" s="37">
        <v>18</v>
      </c>
      <c r="I29" s="37"/>
      <c r="J29" s="37"/>
      <c r="K29" s="32">
        <f>SUM(F29:J29)</f>
        <v>18</v>
      </c>
      <c r="L29" s="37" t="s">
        <v>246</v>
      </c>
    </row>
    <row r="30" spans="1:21" ht="14.25" customHeight="1">
      <c r="A30" s="48" t="s">
        <v>214</v>
      </c>
      <c r="B30" s="48" t="s">
        <v>213</v>
      </c>
      <c r="C30" s="31" t="s">
        <v>2</v>
      </c>
      <c r="D30" s="31" t="s">
        <v>242</v>
      </c>
      <c r="E30" s="31">
        <v>1977</v>
      </c>
      <c r="F30" s="37"/>
      <c r="G30" s="37"/>
      <c r="H30" s="37"/>
      <c r="I30" s="37">
        <v>18</v>
      </c>
      <c r="J30" s="37"/>
      <c r="K30" s="32">
        <f>SUM(F30:J30)</f>
        <v>18</v>
      </c>
      <c r="L30" s="37" t="s">
        <v>246</v>
      </c>
    </row>
    <row r="31" spans="1:21" ht="14.25" customHeight="1">
      <c r="A31" s="48" t="s">
        <v>96</v>
      </c>
      <c r="B31" s="48" t="s">
        <v>116</v>
      </c>
      <c r="C31" s="31" t="s">
        <v>142</v>
      </c>
      <c r="D31" s="31" t="s">
        <v>144</v>
      </c>
      <c r="E31" s="31">
        <v>1967</v>
      </c>
      <c r="F31" s="37">
        <v>17</v>
      </c>
      <c r="G31" s="37"/>
      <c r="H31" s="37"/>
      <c r="I31" s="37"/>
      <c r="J31" s="37"/>
      <c r="K31" s="32">
        <f>SUM(F31:J31)</f>
        <v>17</v>
      </c>
      <c r="L31" s="37" t="s">
        <v>246</v>
      </c>
    </row>
    <row r="32" spans="1:21" ht="15">
      <c r="A32" s="48" t="s">
        <v>216</v>
      </c>
      <c r="B32" s="48" t="s">
        <v>215</v>
      </c>
      <c r="C32" s="31" t="s">
        <v>3</v>
      </c>
      <c r="D32" s="31" t="s">
        <v>59</v>
      </c>
      <c r="E32" s="31">
        <v>1975</v>
      </c>
      <c r="F32" s="37"/>
      <c r="G32" s="37"/>
      <c r="H32" s="37"/>
      <c r="I32" s="37">
        <v>17</v>
      </c>
      <c r="J32" s="37"/>
      <c r="K32" s="32">
        <f>SUM(F32:J32)</f>
        <v>17</v>
      </c>
      <c r="L32" s="37" t="s">
        <v>246</v>
      </c>
    </row>
    <row r="33" spans="1:12" ht="14.25" customHeight="1">
      <c r="A33" s="48" t="s">
        <v>158</v>
      </c>
      <c r="B33" s="48" t="s">
        <v>159</v>
      </c>
      <c r="C33" s="31" t="s">
        <v>160</v>
      </c>
      <c r="D33" s="31"/>
      <c r="E33" s="31">
        <v>2000</v>
      </c>
      <c r="F33" s="37"/>
      <c r="G33" s="37"/>
      <c r="H33" s="37">
        <v>16</v>
      </c>
      <c r="I33" s="37"/>
      <c r="J33" s="37"/>
      <c r="K33" s="32">
        <f>SUM(F33:J33)</f>
        <v>16</v>
      </c>
      <c r="L33" s="37" t="s">
        <v>246</v>
      </c>
    </row>
    <row r="34" spans="1:12" ht="15">
      <c r="A34" s="48" t="s">
        <v>99</v>
      </c>
      <c r="B34" s="48" t="s">
        <v>117</v>
      </c>
      <c r="C34" s="31" t="s">
        <v>145</v>
      </c>
      <c r="D34" s="31" t="s">
        <v>134</v>
      </c>
      <c r="E34" s="31">
        <v>1970</v>
      </c>
      <c r="F34" s="37">
        <v>16</v>
      </c>
      <c r="G34" s="37"/>
      <c r="H34" s="37"/>
      <c r="I34" s="37"/>
      <c r="J34" s="37"/>
      <c r="K34" s="32">
        <f>SUM(F34:J34)</f>
        <v>16</v>
      </c>
      <c r="L34" s="37" t="s">
        <v>246</v>
      </c>
    </row>
    <row r="35" spans="1:12" ht="15">
      <c r="A35" s="48" t="s">
        <v>0</v>
      </c>
      <c r="B35" s="48" t="s">
        <v>217</v>
      </c>
      <c r="C35" s="31" t="s">
        <v>3</v>
      </c>
      <c r="D35" s="31" t="s">
        <v>243</v>
      </c>
      <c r="E35" s="31">
        <v>1981</v>
      </c>
      <c r="F35" s="37"/>
      <c r="G35" s="37"/>
      <c r="H35" s="37"/>
      <c r="I35" s="37">
        <v>15</v>
      </c>
      <c r="J35" s="37"/>
      <c r="K35" s="32">
        <f>SUM(F35:J35)</f>
        <v>15</v>
      </c>
      <c r="L35" s="37" t="s">
        <v>246</v>
      </c>
    </row>
    <row r="36" spans="1:12" ht="15">
      <c r="A36" s="48" t="s">
        <v>219</v>
      </c>
      <c r="B36" s="48" t="s">
        <v>218</v>
      </c>
      <c r="C36" s="31" t="s">
        <v>234</v>
      </c>
      <c r="D36" s="31" t="s">
        <v>244</v>
      </c>
      <c r="E36" s="31">
        <v>1980</v>
      </c>
      <c r="F36" s="37"/>
      <c r="G36" s="37"/>
      <c r="H36" s="37"/>
      <c r="I36" s="37">
        <v>14</v>
      </c>
      <c r="J36" s="37"/>
      <c r="K36" s="32">
        <f>SUM(F36:J36)</f>
        <v>14</v>
      </c>
      <c r="L36" s="37" t="s">
        <v>246</v>
      </c>
    </row>
    <row r="37" spans="1:12" ht="15" customHeight="1">
      <c r="A37" s="48" t="s">
        <v>161</v>
      </c>
      <c r="B37" s="48" t="s">
        <v>162</v>
      </c>
      <c r="C37" s="31" t="s">
        <v>163</v>
      </c>
      <c r="D37" s="31" t="s">
        <v>165</v>
      </c>
      <c r="E37" s="31">
        <v>1994</v>
      </c>
      <c r="F37" s="37"/>
      <c r="G37" s="37"/>
      <c r="H37" s="37">
        <v>14</v>
      </c>
      <c r="I37" s="37"/>
      <c r="J37" s="37"/>
      <c r="K37" s="32">
        <f>SUM(F37:J37)</f>
        <v>14</v>
      </c>
      <c r="L37" s="37" t="s">
        <v>246</v>
      </c>
    </row>
    <row r="38" spans="1:12" ht="15" customHeight="1">
      <c r="A38" s="48" t="s">
        <v>101</v>
      </c>
      <c r="B38" s="48" t="s">
        <v>119</v>
      </c>
      <c r="C38" s="31" t="s">
        <v>146</v>
      </c>
      <c r="D38" s="31" t="s">
        <v>147</v>
      </c>
      <c r="E38" s="31">
        <v>1996</v>
      </c>
      <c r="F38" s="37">
        <v>14</v>
      </c>
      <c r="G38" s="37"/>
      <c r="H38" s="37"/>
      <c r="I38" s="37"/>
      <c r="J38" s="37"/>
      <c r="K38" s="32">
        <f>SUM(F38:J38)</f>
        <v>14</v>
      </c>
      <c r="L38" s="37" t="s">
        <v>246</v>
      </c>
    </row>
    <row r="39" spans="1:12" ht="15" customHeight="1">
      <c r="A39" s="48" t="s">
        <v>98</v>
      </c>
      <c r="B39" s="48" t="s">
        <v>120</v>
      </c>
      <c r="C39" s="31" t="s">
        <v>148</v>
      </c>
      <c r="D39" s="31" t="s">
        <v>134</v>
      </c>
      <c r="E39" s="31">
        <v>1975</v>
      </c>
      <c r="F39" s="37">
        <v>13</v>
      </c>
      <c r="G39" s="37"/>
      <c r="H39" s="37"/>
      <c r="I39" s="37"/>
      <c r="J39" s="37"/>
      <c r="K39" s="32">
        <f>SUM(F39:J39)</f>
        <v>13</v>
      </c>
      <c r="L39" s="37" t="s">
        <v>246</v>
      </c>
    </row>
    <row r="40" spans="1:12" ht="15" customHeight="1">
      <c r="A40" s="49" t="s">
        <v>61</v>
      </c>
      <c r="B40" s="49" t="s">
        <v>62</v>
      </c>
      <c r="C40" s="32" t="s">
        <v>53</v>
      </c>
      <c r="D40" s="32"/>
      <c r="E40" s="31">
        <v>1985</v>
      </c>
      <c r="F40" s="32"/>
      <c r="G40" s="32">
        <v>12</v>
      </c>
      <c r="H40" s="32"/>
      <c r="I40" s="32"/>
      <c r="J40" s="32"/>
      <c r="K40" s="32">
        <f>SUM(F40:J40)</f>
        <v>12</v>
      </c>
      <c r="L40" s="37" t="s">
        <v>246</v>
      </c>
    </row>
    <row r="41" spans="1:12" ht="15" customHeight="1">
      <c r="A41" s="48" t="s">
        <v>98</v>
      </c>
      <c r="B41" s="48" t="s">
        <v>121</v>
      </c>
      <c r="C41" s="31" t="s">
        <v>149</v>
      </c>
      <c r="D41" s="31" t="s">
        <v>134</v>
      </c>
      <c r="E41" s="31">
        <v>1974</v>
      </c>
      <c r="F41" s="37">
        <v>12</v>
      </c>
      <c r="G41" s="37"/>
      <c r="H41" s="37"/>
      <c r="I41" s="37"/>
      <c r="J41" s="37"/>
      <c r="K41" s="32">
        <f>SUM(F41:J41)</f>
        <v>12</v>
      </c>
      <c r="L41" s="37" t="s">
        <v>246</v>
      </c>
    </row>
    <row r="42" spans="1:12" ht="15" customHeight="1">
      <c r="A42" s="50" t="s">
        <v>17</v>
      </c>
      <c r="B42" s="50" t="s">
        <v>63</v>
      </c>
      <c r="C42" s="38" t="s">
        <v>54</v>
      </c>
      <c r="D42" s="37" t="s">
        <v>55</v>
      </c>
      <c r="E42" s="31">
        <v>1972</v>
      </c>
      <c r="F42" s="38"/>
      <c r="G42" s="38">
        <v>11</v>
      </c>
      <c r="H42" s="38"/>
      <c r="I42" s="31"/>
      <c r="J42" s="38"/>
      <c r="K42" s="32">
        <f>SUM(F42:J42)</f>
        <v>11</v>
      </c>
      <c r="L42" s="37" t="s">
        <v>246</v>
      </c>
    </row>
    <row r="43" spans="1:12" ht="15" customHeight="1">
      <c r="A43" s="48" t="s">
        <v>102</v>
      </c>
      <c r="B43" s="48" t="s">
        <v>122</v>
      </c>
      <c r="C43" s="31" t="s">
        <v>150</v>
      </c>
      <c r="D43" s="31" t="s">
        <v>134</v>
      </c>
      <c r="E43" s="31">
        <v>1960</v>
      </c>
      <c r="F43" s="37">
        <v>11</v>
      </c>
      <c r="G43" s="37"/>
      <c r="H43" s="37"/>
      <c r="I43" s="37"/>
      <c r="J43" s="37"/>
      <c r="K43" s="32">
        <f>SUM(F43:J43)</f>
        <v>11</v>
      </c>
      <c r="L43" s="37" t="s">
        <v>246</v>
      </c>
    </row>
    <row r="44" spans="1:12" ht="15" customHeight="1">
      <c r="A44" s="48" t="s">
        <v>216</v>
      </c>
      <c r="B44" s="48" t="s">
        <v>220</v>
      </c>
      <c r="C44" s="31" t="s">
        <v>235</v>
      </c>
      <c r="D44" s="31"/>
      <c r="E44" s="31">
        <v>1978</v>
      </c>
      <c r="F44" s="37"/>
      <c r="G44" s="37"/>
      <c r="H44" s="37"/>
      <c r="I44" s="37">
        <v>11</v>
      </c>
      <c r="J44" s="37"/>
      <c r="K44" s="32">
        <f>SUM(F44:J44)</f>
        <v>11</v>
      </c>
      <c r="L44" s="37" t="s">
        <v>246</v>
      </c>
    </row>
    <row r="45" spans="1:12" ht="15" customHeight="1">
      <c r="A45" s="50" t="s">
        <v>64</v>
      </c>
      <c r="B45" s="50" t="s">
        <v>65</v>
      </c>
      <c r="C45" s="38" t="s">
        <v>54</v>
      </c>
      <c r="D45" s="37" t="s">
        <v>55</v>
      </c>
      <c r="E45" s="31">
        <v>1972</v>
      </c>
      <c r="F45" s="38"/>
      <c r="G45" s="38">
        <v>10</v>
      </c>
      <c r="H45" s="38"/>
      <c r="I45" s="31"/>
      <c r="J45" s="38"/>
      <c r="K45" s="32">
        <f>SUM(F45:J45)</f>
        <v>10</v>
      </c>
      <c r="L45" s="37" t="s">
        <v>246</v>
      </c>
    </row>
    <row r="46" spans="1:12" ht="15" customHeight="1">
      <c r="A46" s="48" t="s">
        <v>21</v>
      </c>
      <c r="B46" s="48" t="s">
        <v>221</v>
      </c>
      <c r="C46" s="31" t="s">
        <v>236</v>
      </c>
      <c r="D46" s="31"/>
      <c r="E46" s="31">
        <v>1979</v>
      </c>
      <c r="F46" s="37"/>
      <c r="G46" s="37"/>
      <c r="H46" s="37"/>
      <c r="I46" s="37">
        <v>10</v>
      </c>
      <c r="J46" s="37"/>
      <c r="K46" s="32">
        <f>SUM(F46:J46)</f>
        <v>10</v>
      </c>
      <c r="L46" s="37" t="s">
        <v>246</v>
      </c>
    </row>
    <row r="47" spans="1:12" ht="15" customHeight="1">
      <c r="A47" s="48" t="s">
        <v>108</v>
      </c>
      <c r="B47" s="48" t="s">
        <v>129</v>
      </c>
      <c r="C47" s="31" t="s">
        <v>155</v>
      </c>
      <c r="D47" s="31" t="s">
        <v>134</v>
      </c>
      <c r="E47" s="31">
        <v>1972</v>
      </c>
      <c r="F47" s="37">
        <v>4</v>
      </c>
      <c r="G47" s="37"/>
      <c r="H47" s="37">
        <v>6</v>
      </c>
      <c r="I47" s="37"/>
      <c r="J47" s="37"/>
      <c r="K47" s="32">
        <f>SUM(F47:J47)</f>
        <v>10</v>
      </c>
      <c r="L47" s="37" t="s">
        <v>246</v>
      </c>
    </row>
    <row r="48" spans="1:12" ht="15" customHeight="1">
      <c r="A48" s="48" t="s">
        <v>103</v>
      </c>
      <c r="B48" s="48" t="s">
        <v>123</v>
      </c>
      <c r="C48" s="31" t="s">
        <v>139</v>
      </c>
      <c r="D48" s="31" t="s">
        <v>140</v>
      </c>
      <c r="E48" s="31">
        <v>1975</v>
      </c>
      <c r="F48" s="37">
        <v>10</v>
      </c>
      <c r="G48" s="37"/>
      <c r="H48" s="37"/>
      <c r="I48" s="37"/>
      <c r="J48" s="37"/>
      <c r="K48" s="32">
        <f>SUM(F48:J48)</f>
        <v>10</v>
      </c>
      <c r="L48" s="37" t="s">
        <v>246</v>
      </c>
    </row>
    <row r="49" spans="1:12" ht="15" customHeight="1">
      <c r="A49" s="48" t="s">
        <v>0</v>
      </c>
      <c r="B49" s="48" t="s">
        <v>171</v>
      </c>
      <c r="C49" s="31" t="s">
        <v>5</v>
      </c>
      <c r="D49" s="31" t="s">
        <v>177</v>
      </c>
      <c r="E49" s="31">
        <v>1982</v>
      </c>
      <c r="F49" s="37"/>
      <c r="G49" s="37"/>
      <c r="H49" s="37">
        <v>10</v>
      </c>
      <c r="I49" s="37"/>
      <c r="J49" s="37"/>
      <c r="K49" s="32">
        <f>SUM(F49:J49)</f>
        <v>10</v>
      </c>
      <c r="L49" s="37" t="s">
        <v>246</v>
      </c>
    </row>
    <row r="50" spans="1:12" ht="15" customHeight="1">
      <c r="A50" s="50" t="s">
        <v>66</v>
      </c>
      <c r="B50" s="50" t="s">
        <v>67</v>
      </c>
      <c r="C50" s="38" t="s">
        <v>2</v>
      </c>
      <c r="D50" s="37" t="s">
        <v>56</v>
      </c>
      <c r="E50" s="31">
        <v>1985</v>
      </c>
      <c r="F50" s="38"/>
      <c r="G50" s="32">
        <v>9</v>
      </c>
      <c r="H50" s="38"/>
      <c r="I50" s="31"/>
      <c r="J50" s="38"/>
      <c r="K50" s="32">
        <f>SUM(F50:J50)</f>
        <v>9</v>
      </c>
      <c r="L50" s="37" t="s">
        <v>246</v>
      </c>
    </row>
    <row r="51" spans="1:12" ht="15" customHeight="1">
      <c r="A51" s="48" t="s">
        <v>104</v>
      </c>
      <c r="B51" s="48" t="s">
        <v>124</v>
      </c>
      <c r="C51" s="31" t="s">
        <v>151</v>
      </c>
      <c r="D51" s="31" t="s">
        <v>152</v>
      </c>
      <c r="E51" s="31">
        <v>1973</v>
      </c>
      <c r="F51" s="37">
        <v>9</v>
      </c>
      <c r="G51" s="37"/>
      <c r="H51" s="37"/>
      <c r="I51" s="37"/>
      <c r="J51" s="37"/>
      <c r="K51" s="32">
        <f>SUM(F51:J51)</f>
        <v>9</v>
      </c>
      <c r="L51" s="37" t="s">
        <v>246</v>
      </c>
    </row>
    <row r="52" spans="1:12" ht="15" customHeight="1">
      <c r="A52" s="48" t="s">
        <v>21</v>
      </c>
      <c r="B52" s="48" t="s">
        <v>182</v>
      </c>
      <c r="C52" s="31" t="s">
        <v>5</v>
      </c>
      <c r="D52" s="31" t="s">
        <v>184</v>
      </c>
      <c r="E52" s="31">
        <v>1969</v>
      </c>
      <c r="F52" s="37"/>
      <c r="G52" s="37"/>
      <c r="H52" s="37">
        <v>9</v>
      </c>
      <c r="I52" s="37"/>
      <c r="J52" s="37"/>
      <c r="K52" s="32">
        <f>SUM(F52:J52)</f>
        <v>9</v>
      </c>
      <c r="L52" s="37" t="s">
        <v>246</v>
      </c>
    </row>
    <row r="53" spans="1:12" ht="15" customHeight="1">
      <c r="A53" s="48" t="s">
        <v>1</v>
      </c>
      <c r="B53" s="48" t="s">
        <v>222</v>
      </c>
      <c r="C53" s="31" t="s">
        <v>2</v>
      </c>
      <c r="D53" s="31" t="s">
        <v>4</v>
      </c>
      <c r="E53" s="31">
        <v>1986</v>
      </c>
      <c r="F53" s="37"/>
      <c r="G53" s="37"/>
      <c r="H53" s="37"/>
      <c r="I53" s="37">
        <v>8</v>
      </c>
      <c r="J53" s="37"/>
      <c r="K53" s="32">
        <f>SUM(F53:J53)</f>
        <v>8</v>
      </c>
      <c r="L53" s="37" t="s">
        <v>246</v>
      </c>
    </row>
    <row r="54" spans="1:12" ht="15">
      <c r="A54" s="48" t="s">
        <v>105</v>
      </c>
      <c r="B54" s="48" t="s">
        <v>125</v>
      </c>
      <c r="C54" s="31" t="s">
        <v>148</v>
      </c>
      <c r="D54" s="31" t="s">
        <v>153</v>
      </c>
      <c r="E54" s="31">
        <v>1977</v>
      </c>
      <c r="F54" s="37">
        <v>8</v>
      </c>
      <c r="G54" s="37"/>
      <c r="H54" s="37"/>
      <c r="I54" s="37"/>
      <c r="J54" s="37"/>
      <c r="K54" s="32">
        <f>SUM(F54:J54)</f>
        <v>8</v>
      </c>
      <c r="L54" s="37" t="s">
        <v>246</v>
      </c>
    </row>
    <row r="55" spans="1:12" ht="15">
      <c r="A55" s="48" t="s">
        <v>172</v>
      </c>
      <c r="B55" s="48" t="s">
        <v>173</v>
      </c>
      <c r="C55" s="31" t="s">
        <v>3</v>
      </c>
      <c r="D55" s="31"/>
      <c r="E55" s="31">
        <v>1989</v>
      </c>
      <c r="F55" s="37"/>
      <c r="G55" s="37"/>
      <c r="H55" s="37">
        <v>8</v>
      </c>
      <c r="I55" s="37"/>
      <c r="J55" s="37"/>
      <c r="K55" s="32">
        <f>SUM(F55:J55)</f>
        <v>8</v>
      </c>
      <c r="L55" s="37" t="s">
        <v>246</v>
      </c>
    </row>
    <row r="56" spans="1:12" ht="15">
      <c r="A56" s="50" t="s">
        <v>1</v>
      </c>
      <c r="B56" s="50" t="s">
        <v>69</v>
      </c>
      <c r="C56" s="38" t="s">
        <v>2</v>
      </c>
      <c r="D56" s="37" t="s">
        <v>58</v>
      </c>
      <c r="E56" s="31">
        <v>1982</v>
      </c>
      <c r="F56" s="38"/>
      <c r="G56" s="38">
        <v>7</v>
      </c>
      <c r="H56" s="38"/>
      <c r="I56" s="31"/>
      <c r="J56" s="38"/>
      <c r="K56" s="32">
        <f>SUM(F56:J56)</f>
        <v>7</v>
      </c>
      <c r="L56" s="37" t="s">
        <v>246</v>
      </c>
    </row>
    <row r="57" spans="1:12" ht="15">
      <c r="A57" s="48" t="s">
        <v>17</v>
      </c>
      <c r="B57" s="48" t="s">
        <v>223</v>
      </c>
      <c r="C57" s="31" t="s">
        <v>2</v>
      </c>
      <c r="D57" s="31"/>
      <c r="E57" s="31">
        <v>1982</v>
      </c>
      <c r="F57" s="37"/>
      <c r="G57" s="37"/>
      <c r="H57" s="37"/>
      <c r="I57" s="37">
        <v>7</v>
      </c>
      <c r="J57" s="37"/>
      <c r="K57" s="32">
        <f>SUM(F57:J57)</f>
        <v>7</v>
      </c>
      <c r="L57" s="37" t="s">
        <v>246</v>
      </c>
    </row>
    <row r="58" spans="1:12" ht="15">
      <c r="A58" s="48" t="s">
        <v>106</v>
      </c>
      <c r="B58" s="48" t="s">
        <v>126</v>
      </c>
      <c r="C58" s="31" t="s">
        <v>139</v>
      </c>
      <c r="D58" s="31" t="s">
        <v>140</v>
      </c>
      <c r="E58" s="31">
        <v>1969</v>
      </c>
      <c r="F58" s="37">
        <v>7</v>
      </c>
      <c r="G58" s="37"/>
      <c r="H58" s="37"/>
      <c r="I58" s="37"/>
      <c r="J58" s="37"/>
      <c r="K58" s="32">
        <f>SUM(F58:J58)</f>
        <v>7</v>
      </c>
      <c r="L58" s="37" t="s">
        <v>246</v>
      </c>
    </row>
    <row r="59" spans="1:12" ht="15">
      <c r="A59" s="48" t="s">
        <v>225</v>
      </c>
      <c r="B59" s="48" t="s">
        <v>224</v>
      </c>
      <c r="C59" s="31" t="s">
        <v>237</v>
      </c>
      <c r="D59" s="31" t="s">
        <v>245</v>
      </c>
      <c r="E59" s="31">
        <v>1986</v>
      </c>
      <c r="F59" s="37"/>
      <c r="G59" s="37"/>
      <c r="H59" s="37"/>
      <c r="I59" s="37">
        <v>6</v>
      </c>
      <c r="J59" s="37"/>
      <c r="K59" s="32">
        <f>SUM(F59:J59)</f>
        <v>6</v>
      </c>
      <c r="L59" s="37" t="s">
        <v>246</v>
      </c>
    </row>
    <row r="60" spans="1:12" ht="15">
      <c r="A60" s="48" t="s">
        <v>96</v>
      </c>
      <c r="B60" s="48" t="s">
        <v>127</v>
      </c>
      <c r="C60" s="31" t="s">
        <v>139</v>
      </c>
      <c r="D60" s="31" t="s">
        <v>140</v>
      </c>
      <c r="E60" s="31">
        <v>1978</v>
      </c>
      <c r="F60" s="37">
        <v>6</v>
      </c>
      <c r="G60" s="37"/>
      <c r="H60" s="37"/>
      <c r="I60" s="37"/>
      <c r="J60" s="37"/>
      <c r="K60" s="32">
        <f>SUM(F60:J60)</f>
        <v>6</v>
      </c>
      <c r="L60" s="37" t="s">
        <v>246</v>
      </c>
    </row>
    <row r="61" spans="1:12" ht="15">
      <c r="A61" s="48" t="s">
        <v>0</v>
      </c>
      <c r="B61" s="48" t="s">
        <v>18</v>
      </c>
      <c r="C61" s="31" t="s">
        <v>2</v>
      </c>
      <c r="D61" s="31"/>
      <c r="E61" s="31">
        <v>1980</v>
      </c>
      <c r="F61" s="31"/>
      <c r="G61" s="38">
        <v>5</v>
      </c>
      <c r="H61" s="31"/>
      <c r="I61" s="31"/>
      <c r="J61" s="31"/>
      <c r="K61" s="32">
        <f>SUM(F61:J61)</f>
        <v>5</v>
      </c>
      <c r="L61" s="37" t="s">
        <v>246</v>
      </c>
    </row>
    <row r="62" spans="1:12" ht="15">
      <c r="A62" s="48" t="s">
        <v>227</v>
      </c>
      <c r="B62" s="48" t="s">
        <v>226</v>
      </c>
      <c r="C62" s="31" t="s">
        <v>238</v>
      </c>
      <c r="D62" s="31"/>
      <c r="E62" s="31">
        <v>1974</v>
      </c>
      <c r="F62" s="37"/>
      <c r="G62" s="37"/>
      <c r="H62" s="37"/>
      <c r="I62" s="37">
        <v>5</v>
      </c>
      <c r="J62" s="37"/>
      <c r="K62" s="32">
        <f>SUM(F62:J62)</f>
        <v>5</v>
      </c>
      <c r="L62" s="37" t="s">
        <v>246</v>
      </c>
    </row>
    <row r="63" spans="1:12" ht="15">
      <c r="A63" s="48" t="s">
        <v>107</v>
      </c>
      <c r="B63" s="48" t="s">
        <v>128</v>
      </c>
      <c r="C63" s="31" t="s">
        <v>139</v>
      </c>
      <c r="D63" s="31" t="s">
        <v>154</v>
      </c>
      <c r="E63" s="31">
        <v>1981</v>
      </c>
      <c r="F63" s="37">
        <v>5</v>
      </c>
      <c r="G63" s="37"/>
      <c r="H63" s="37"/>
      <c r="I63" s="37"/>
      <c r="J63" s="37"/>
      <c r="K63" s="32">
        <f>SUM(F63:J63)</f>
        <v>5</v>
      </c>
      <c r="L63" s="37" t="s">
        <v>246</v>
      </c>
    </row>
    <row r="64" spans="1:12" ht="15">
      <c r="A64" s="50" t="s">
        <v>21</v>
      </c>
      <c r="B64" s="50" t="s">
        <v>70</v>
      </c>
      <c r="C64" s="38" t="s">
        <v>2</v>
      </c>
      <c r="D64" s="37"/>
      <c r="E64" s="31">
        <v>1987</v>
      </c>
      <c r="F64" s="38"/>
      <c r="G64" s="38">
        <v>4</v>
      </c>
      <c r="H64" s="38"/>
      <c r="I64" s="38"/>
      <c r="J64" s="31"/>
      <c r="K64" s="32">
        <f>SUM(F64:J64)</f>
        <v>4</v>
      </c>
      <c r="L64" s="37" t="s">
        <v>246</v>
      </c>
    </row>
    <row r="65" spans="1:12" ht="15">
      <c r="A65" s="48" t="s">
        <v>77</v>
      </c>
      <c r="B65" s="48" t="s">
        <v>183</v>
      </c>
      <c r="C65" s="31" t="s">
        <v>2</v>
      </c>
      <c r="D65" s="31"/>
      <c r="E65" s="31">
        <v>1967</v>
      </c>
      <c r="F65" s="37"/>
      <c r="G65" s="37"/>
      <c r="H65" s="37">
        <v>4</v>
      </c>
      <c r="I65" s="37"/>
      <c r="J65" s="37"/>
      <c r="K65" s="32">
        <f>SUM(F65:J65)</f>
        <v>4</v>
      </c>
      <c r="L65" s="37" t="s">
        <v>246</v>
      </c>
    </row>
    <row r="66" spans="1:12" ht="15">
      <c r="A66" s="48" t="s">
        <v>77</v>
      </c>
      <c r="B66" s="48" t="s">
        <v>228</v>
      </c>
      <c r="C66" s="31" t="s">
        <v>238</v>
      </c>
      <c r="D66" s="31"/>
      <c r="E66" s="31">
        <v>1979</v>
      </c>
      <c r="F66" s="37"/>
      <c r="G66" s="37"/>
      <c r="H66" s="37"/>
      <c r="I66" s="37">
        <v>4</v>
      </c>
      <c r="J66" s="37"/>
      <c r="K66" s="32">
        <f>SUM(F66:J66)</f>
        <v>4</v>
      </c>
      <c r="L66" s="37" t="s">
        <v>246</v>
      </c>
    </row>
    <row r="67" spans="1:12" ht="15">
      <c r="A67" s="48" t="s">
        <v>105</v>
      </c>
      <c r="B67" s="48" t="s">
        <v>130</v>
      </c>
      <c r="C67" s="31" t="s">
        <v>149</v>
      </c>
      <c r="D67" s="31" t="s">
        <v>156</v>
      </c>
      <c r="E67" s="31">
        <v>1976</v>
      </c>
      <c r="F67" s="37">
        <v>3</v>
      </c>
      <c r="G67" s="37"/>
      <c r="H67" s="37"/>
      <c r="I67" s="37"/>
      <c r="J67" s="37"/>
      <c r="K67" s="32">
        <f>SUM(F67:J67)</f>
        <v>3</v>
      </c>
      <c r="L67" s="37" t="s">
        <v>246</v>
      </c>
    </row>
    <row r="68" spans="1:12" ht="15">
      <c r="A68" s="48" t="s">
        <v>21</v>
      </c>
      <c r="B68" s="48" t="s">
        <v>229</v>
      </c>
      <c r="C68" s="31" t="s">
        <v>3</v>
      </c>
      <c r="D68" s="31"/>
      <c r="E68" s="31">
        <v>1970</v>
      </c>
      <c r="F68" s="37"/>
      <c r="G68" s="37"/>
      <c r="H68" s="37"/>
      <c r="I68" s="37">
        <v>3</v>
      </c>
      <c r="J68" s="37"/>
      <c r="K68" s="32">
        <f>SUM(F68:J68)</f>
        <v>3</v>
      </c>
      <c r="L68" s="37" t="s">
        <v>246</v>
      </c>
    </row>
    <row r="69" spans="1:12" ht="15">
      <c r="A69" s="48" t="s">
        <v>74</v>
      </c>
      <c r="B69" s="48" t="s">
        <v>164</v>
      </c>
      <c r="C69" s="31" t="s">
        <v>2</v>
      </c>
      <c r="D69" s="31"/>
      <c r="E69" s="31">
        <v>1991</v>
      </c>
      <c r="F69" s="37"/>
      <c r="G69" s="37"/>
      <c r="H69" s="37">
        <v>2</v>
      </c>
      <c r="I69" s="37"/>
      <c r="J69" s="37"/>
      <c r="K69" s="32">
        <f>SUM(F69:J69)</f>
        <v>2</v>
      </c>
      <c r="L69" s="37" t="s">
        <v>246</v>
      </c>
    </row>
    <row r="70" spans="1:12" ht="15">
      <c r="A70" s="48" t="s">
        <v>99</v>
      </c>
      <c r="B70" s="48" t="s">
        <v>131</v>
      </c>
      <c r="C70" s="31" t="s">
        <v>157</v>
      </c>
      <c r="D70" s="31" t="s">
        <v>134</v>
      </c>
      <c r="E70" s="31">
        <v>1974</v>
      </c>
      <c r="F70" s="37">
        <v>2</v>
      </c>
      <c r="G70" s="37"/>
      <c r="H70" s="37"/>
      <c r="I70" s="37"/>
      <c r="J70" s="37"/>
      <c r="K70" s="32">
        <f>SUM(F70:J70)</f>
        <v>2</v>
      </c>
      <c r="L70" s="37" t="s">
        <v>246</v>
      </c>
    </row>
    <row r="71" spans="1:12" ht="15">
      <c r="A71" s="48" t="s">
        <v>158</v>
      </c>
      <c r="B71" s="48" t="s">
        <v>230</v>
      </c>
      <c r="C71" s="31" t="s">
        <v>3</v>
      </c>
      <c r="D71" s="31"/>
      <c r="E71" s="31">
        <v>1999</v>
      </c>
      <c r="F71" s="37"/>
      <c r="G71" s="37"/>
      <c r="H71" s="37"/>
      <c r="I71" s="37">
        <v>2</v>
      </c>
      <c r="J71" s="37"/>
      <c r="K71" s="32">
        <f>SUM(F71:J71)</f>
        <v>2</v>
      </c>
      <c r="L71" s="37" t="s">
        <v>246</v>
      </c>
    </row>
    <row r="72" spans="1:12" ht="15">
      <c r="A72" s="50" t="s">
        <v>74</v>
      </c>
      <c r="B72" s="50" t="s">
        <v>75</v>
      </c>
      <c r="C72" s="38" t="s">
        <v>2</v>
      </c>
      <c r="D72" s="37"/>
      <c r="E72" s="31">
        <v>1973</v>
      </c>
      <c r="F72" s="38"/>
      <c r="G72" s="38">
        <v>1</v>
      </c>
      <c r="H72" s="38"/>
      <c r="I72" s="38"/>
      <c r="J72" s="37"/>
      <c r="K72" s="32">
        <f>SUM(F72:J72)</f>
        <v>1</v>
      </c>
      <c r="L72" s="37" t="s">
        <v>246</v>
      </c>
    </row>
    <row r="73" spans="1:12" ht="15">
      <c r="A73" s="48" t="s">
        <v>178</v>
      </c>
      <c r="B73" s="48" t="s">
        <v>159</v>
      </c>
      <c r="C73" s="31" t="s">
        <v>160</v>
      </c>
      <c r="D73" s="31"/>
      <c r="E73" s="31">
        <v>1974</v>
      </c>
      <c r="F73" s="37"/>
      <c r="G73" s="37"/>
      <c r="H73" s="37">
        <v>1</v>
      </c>
      <c r="I73" s="37"/>
      <c r="J73" s="37"/>
      <c r="K73" s="32">
        <f>SUM(F73:J73)</f>
        <v>1</v>
      </c>
      <c r="L73" s="37" t="s">
        <v>246</v>
      </c>
    </row>
    <row r="74" spans="1:12" ht="15">
      <c r="A74" s="48" t="s">
        <v>106</v>
      </c>
      <c r="B74" s="48" t="s">
        <v>132</v>
      </c>
      <c r="C74" s="31" t="s">
        <v>133</v>
      </c>
      <c r="D74" s="31" t="s">
        <v>134</v>
      </c>
      <c r="E74" s="31">
        <v>1973</v>
      </c>
      <c r="F74" s="37">
        <v>1</v>
      </c>
      <c r="G74" s="37"/>
      <c r="H74" s="37"/>
      <c r="I74" s="37"/>
      <c r="J74" s="37"/>
      <c r="K74" s="32">
        <f>SUM(F74:J74)</f>
        <v>1</v>
      </c>
      <c r="L74" s="37" t="s">
        <v>246</v>
      </c>
    </row>
    <row r="75" spans="1:12" ht="15">
      <c r="A75" s="48" t="s">
        <v>232</v>
      </c>
      <c r="B75" s="48" t="s">
        <v>231</v>
      </c>
      <c r="C75" s="31" t="s">
        <v>2</v>
      </c>
      <c r="D75" s="31"/>
      <c r="E75" s="31">
        <v>1989</v>
      </c>
      <c r="F75" s="37"/>
      <c r="G75" s="37"/>
      <c r="H75" s="37"/>
      <c r="I75" s="37">
        <v>1</v>
      </c>
      <c r="J75" s="37"/>
      <c r="K75" s="32">
        <f>SUM(F75:J75)</f>
        <v>1</v>
      </c>
      <c r="L75" s="37" t="s">
        <v>246</v>
      </c>
    </row>
    <row r="77" spans="1:12" ht="15">
      <c r="A77" s="51" t="s">
        <v>248</v>
      </c>
    </row>
  </sheetData>
  <autoFilter ref="A8:L8">
    <sortState ref="A9:L75">
      <sortCondition ref="L8"/>
    </sortState>
  </autoFilter>
  <mergeCells count="2">
    <mergeCell ref="F7:J7"/>
    <mergeCell ref="A4:D4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Normal="100" workbookViewId="0"/>
  </sheetViews>
  <sheetFormatPr defaultColWidth="9.140625" defaultRowHeight="12.75"/>
  <cols>
    <col min="1" max="1" width="17.5703125" style="15" customWidth="1"/>
    <col min="2" max="2" width="11.42578125" style="15" bestFit="1" customWidth="1"/>
    <col min="3" max="3" width="22.5703125" style="15" bestFit="1" customWidth="1"/>
    <col min="4" max="4" width="40" style="15" bestFit="1" customWidth="1"/>
    <col min="5" max="5" width="12.7109375" style="15" customWidth="1"/>
    <col min="6" max="10" width="19.42578125" style="15" customWidth="1"/>
    <col min="11" max="11" width="14.28515625" style="15" bestFit="1" customWidth="1"/>
    <col min="12" max="12" width="11.28515625" style="24" customWidth="1"/>
    <col min="13" max="16384" width="9.140625" style="15"/>
  </cols>
  <sheetData>
    <row r="1" spans="1:22" ht="18.75">
      <c r="A1" s="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</row>
    <row r="2" spans="1:22" ht="12.75" customHeight="1">
      <c r="A2" s="8" t="s">
        <v>23</v>
      </c>
      <c r="B2" s="6"/>
      <c r="C2" s="7"/>
      <c r="D2" s="6"/>
      <c r="E2" s="4"/>
      <c r="F2" s="4"/>
      <c r="G2" s="4"/>
      <c r="H2" s="4"/>
      <c r="I2" s="4"/>
      <c r="J2" s="4"/>
      <c r="K2" s="4"/>
      <c r="L2" s="14"/>
    </row>
    <row r="3" spans="1:22" ht="15">
      <c r="B3" s="6"/>
      <c r="C3" s="7"/>
      <c r="D3" s="6"/>
      <c r="E3" s="4"/>
      <c r="F3" s="4"/>
      <c r="G3" s="4"/>
      <c r="H3" s="4"/>
      <c r="I3" s="4"/>
      <c r="J3" s="4"/>
      <c r="K3" s="4"/>
      <c r="L3" s="14"/>
    </row>
    <row r="4" spans="1:22" ht="45.75" customHeight="1">
      <c r="A4" s="56" t="s">
        <v>26</v>
      </c>
      <c r="B4" s="57"/>
      <c r="C4" s="57"/>
      <c r="D4" s="57"/>
      <c r="E4" s="4"/>
      <c r="F4" s="4"/>
      <c r="G4" s="4"/>
      <c r="H4" s="4"/>
      <c r="I4" s="4"/>
      <c r="J4" s="4"/>
      <c r="K4" s="4"/>
      <c r="L4" s="14"/>
    </row>
    <row r="5" spans="1:2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14"/>
    </row>
    <row r="6" spans="1:22" ht="18.75">
      <c r="A6" s="11" t="s">
        <v>35</v>
      </c>
      <c r="B6" s="4"/>
      <c r="C6" s="5"/>
      <c r="D6" s="4"/>
      <c r="E6" s="4"/>
      <c r="F6" s="4"/>
      <c r="G6" s="4"/>
      <c r="H6" s="4"/>
      <c r="I6" s="4"/>
      <c r="J6" s="4"/>
      <c r="K6" s="4"/>
      <c r="L6" s="14"/>
    </row>
    <row r="7" spans="1:22" ht="15">
      <c r="A7" s="16"/>
      <c r="B7" s="16"/>
      <c r="C7" s="16"/>
      <c r="D7" s="17"/>
      <c r="E7" s="16"/>
      <c r="F7" s="60" t="s">
        <v>7</v>
      </c>
      <c r="G7" s="61"/>
      <c r="H7" s="61"/>
      <c r="I7" s="61"/>
      <c r="J7" s="62"/>
      <c r="K7" s="18"/>
      <c r="L7" s="18"/>
    </row>
    <row r="8" spans="1:22" ht="90">
      <c r="A8" s="19" t="s">
        <v>16</v>
      </c>
      <c r="B8" s="19" t="s">
        <v>15</v>
      </c>
      <c r="C8" s="19" t="s">
        <v>9</v>
      </c>
      <c r="D8" s="20" t="s">
        <v>10</v>
      </c>
      <c r="E8" s="20" t="s">
        <v>31</v>
      </c>
      <c r="F8" s="20" t="s">
        <v>28</v>
      </c>
      <c r="G8" s="20" t="s">
        <v>34</v>
      </c>
      <c r="H8" s="10" t="s">
        <v>33</v>
      </c>
      <c r="I8" s="20" t="s">
        <v>29</v>
      </c>
      <c r="J8" s="20" t="s">
        <v>30</v>
      </c>
      <c r="K8" s="20" t="s">
        <v>11</v>
      </c>
      <c r="L8" s="20" t="s">
        <v>27</v>
      </c>
      <c r="M8" s="21"/>
      <c r="N8" s="21"/>
      <c r="P8" s="21"/>
      <c r="Q8" s="21"/>
      <c r="R8" s="21"/>
      <c r="S8" s="21"/>
      <c r="T8" s="21"/>
      <c r="U8" s="21"/>
      <c r="V8" s="21"/>
    </row>
    <row r="9" spans="1:22" ht="12.75" customHeight="1">
      <c r="A9" s="12" t="s">
        <v>158</v>
      </c>
      <c r="B9" s="12" t="s">
        <v>159</v>
      </c>
      <c r="C9" s="12" t="s">
        <v>160</v>
      </c>
      <c r="D9" s="13"/>
      <c r="E9" s="12">
        <v>2000</v>
      </c>
      <c r="F9" s="13"/>
      <c r="G9" s="13"/>
      <c r="H9" s="13">
        <v>1</v>
      </c>
      <c r="I9" s="13"/>
      <c r="J9" s="13"/>
      <c r="K9" s="13">
        <v>1</v>
      </c>
      <c r="L9" s="13" t="s">
        <v>246</v>
      </c>
      <c r="M9" s="21"/>
      <c r="N9" s="21"/>
      <c r="O9" s="21"/>
      <c r="P9" s="21"/>
      <c r="Q9" s="23"/>
      <c r="R9" s="21"/>
      <c r="S9" s="21"/>
      <c r="T9" s="21"/>
      <c r="U9" s="21"/>
    </row>
    <row r="11" spans="1:22" ht="15">
      <c r="A11" s="51" t="s">
        <v>248</v>
      </c>
    </row>
  </sheetData>
  <autoFilter ref="A8:L8">
    <sortState ref="A9:L25">
      <sortCondition descending="1" ref="K8"/>
    </sortState>
  </autoFilter>
  <mergeCells count="2">
    <mergeCell ref="A4:D4"/>
    <mergeCell ref="F7:J7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Normal="100" workbookViewId="0">
      <selection activeCell="A8" sqref="A8"/>
    </sheetView>
  </sheetViews>
  <sheetFormatPr defaultColWidth="9.140625" defaultRowHeight="12.75"/>
  <cols>
    <col min="1" max="1" width="17.5703125" style="15" customWidth="1"/>
    <col min="2" max="2" width="14" style="15" bestFit="1" customWidth="1"/>
    <col min="3" max="3" width="20.85546875" style="15" bestFit="1" customWidth="1"/>
    <col min="4" max="4" width="35.42578125" style="15" bestFit="1" customWidth="1"/>
    <col min="5" max="5" width="12.7109375" style="15" customWidth="1"/>
    <col min="6" max="10" width="19.42578125" style="15" customWidth="1"/>
    <col min="11" max="11" width="14.28515625" style="15" bestFit="1" customWidth="1"/>
    <col min="12" max="12" width="11.28515625" style="24" customWidth="1"/>
    <col min="13" max="16384" width="9.140625" style="15"/>
  </cols>
  <sheetData>
    <row r="1" spans="1:22" ht="18.75">
      <c r="A1" s="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</row>
    <row r="2" spans="1:22" ht="12.75" customHeight="1">
      <c r="A2" s="8" t="s">
        <v>23</v>
      </c>
      <c r="B2" s="6"/>
      <c r="C2" s="7"/>
      <c r="D2" s="6"/>
      <c r="E2" s="4"/>
      <c r="F2" s="4"/>
      <c r="G2" s="4"/>
      <c r="H2" s="4"/>
      <c r="I2" s="4"/>
      <c r="J2" s="4"/>
      <c r="K2" s="4"/>
      <c r="L2" s="14"/>
    </row>
    <row r="3" spans="1:22" ht="15">
      <c r="B3" s="6"/>
      <c r="C3" s="7"/>
      <c r="D3" s="6"/>
      <c r="E3" s="4"/>
      <c r="F3" s="4"/>
      <c r="G3" s="4"/>
      <c r="H3" s="4"/>
      <c r="I3" s="4"/>
      <c r="J3" s="4"/>
      <c r="K3" s="4"/>
      <c r="L3" s="14"/>
    </row>
    <row r="4" spans="1:22" ht="45.75" customHeight="1">
      <c r="A4" s="56" t="s">
        <v>26</v>
      </c>
      <c r="B4" s="57"/>
      <c r="C4" s="57"/>
      <c r="D4" s="57"/>
      <c r="E4" s="4"/>
      <c r="F4" s="4"/>
      <c r="G4" s="4"/>
      <c r="H4" s="4"/>
      <c r="I4" s="4"/>
      <c r="J4" s="4"/>
      <c r="K4" s="4"/>
      <c r="L4" s="14"/>
    </row>
    <row r="5" spans="1:2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14"/>
    </row>
    <row r="6" spans="1:22" ht="18.75">
      <c r="A6" s="11" t="s">
        <v>36</v>
      </c>
      <c r="B6" s="4"/>
      <c r="C6" s="5"/>
      <c r="D6" s="4"/>
      <c r="E6" s="4"/>
      <c r="F6" s="4"/>
      <c r="G6" s="4"/>
      <c r="H6" s="4"/>
      <c r="I6" s="4"/>
      <c r="J6" s="4"/>
      <c r="K6" s="4"/>
      <c r="L6" s="14"/>
    </row>
    <row r="7" spans="1:22" ht="15">
      <c r="A7" s="16"/>
      <c r="B7" s="16"/>
      <c r="C7" s="16"/>
      <c r="D7" s="17"/>
      <c r="E7" s="16"/>
      <c r="F7" s="60" t="s">
        <v>7</v>
      </c>
      <c r="G7" s="61"/>
      <c r="H7" s="61"/>
      <c r="I7" s="61"/>
      <c r="J7" s="62"/>
      <c r="K7" s="18"/>
      <c r="L7" s="18"/>
    </row>
    <row r="8" spans="1:22" ht="90">
      <c r="A8" s="19" t="s">
        <v>16</v>
      </c>
      <c r="B8" s="19" t="s">
        <v>15</v>
      </c>
      <c r="C8" s="19" t="s">
        <v>9</v>
      </c>
      <c r="D8" s="20" t="s">
        <v>10</v>
      </c>
      <c r="E8" s="20" t="s">
        <v>31</v>
      </c>
      <c r="F8" s="20" t="s">
        <v>28</v>
      </c>
      <c r="G8" s="20" t="s">
        <v>34</v>
      </c>
      <c r="H8" s="10" t="s">
        <v>33</v>
      </c>
      <c r="I8" s="20" t="s">
        <v>29</v>
      </c>
      <c r="J8" s="20" t="s">
        <v>30</v>
      </c>
      <c r="K8" s="20" t="s">
        <v>11</v>
      </c>
      <c r="L8" s="20" t="s">
        <v>27</v>
      </c>
      <c r="M8" s="21"/>
      <c r="N8" s="21"/>
      <c r="P8" s="21"/>
      <c r="Q8" s="21"/>
      <c r="R8" s="21"/>
      <c r="S8" s="21"/>
      <c r="T8" s="21"/>
      <c r="U8" s="21"/>
      <c r="V8" s="21"/>
    </row>
    <row r="9" spans="1:22" ht="12.75" customHeight="1">
      <c r="A9" s="52" t="s">
        <v>71</v>
      </c>
      <c r="B9" s="52" t="s">
        <v>72</v>
      </c>
      <c r="C9" s="12" t="s">
        <v>3</v>
      </c>
      <c r="D9" s="12" t="s">
        <v>60</v>
      </c>
      <c r="E9" s="12">
        <v>1991</v>
      </c>
      <c r="F9" s="22"/>
      <c r="G9" s="22">
        <v>1</v>
      </c>
      <c r="H9" s="22">
        <v>2</v>
      </c>
      <c r="I9" s="55">
        <v>2</v>
      </c>
      <c r="J9" s="22">
        <v>1</v>
      </c>
      <c r="K9" s="13">
        <f>H9+I9+J9</f>
        <v>5</v>
      </c>
      <c r="L9" s="22">
        <v>1</v>
      </c>
      <c r="M9" s="21"/>
      <c r="N9" s="21"/>
      <c r="O9" s="21"/>
      <c r="P9" s="21"/>
      <c r="Q9" s="23"/>
      <c r="R9" s="21"/>
      <c r="S9" s="21"/>
      <c r="T9" s="21"/>
      <c r="U9" s="21"/>
    </row>
    <row r="10" spans="1:22" ht="15">
      <c r="A10" s="52" t="s">
        <v>161</v>
      </c>
      <c r="B10" s="52" t="s">
        <v>162</v>
      </c>
      <c r="C10" s="12" t="s">
        <v>163</v>
      </c>
      <c r="D10" s="12" t="s">
        <v>165</v>
      </c>
      <c r="E10" s="12">
        <v>1994</v>
      </c>
      <c r="F10" s="22"/>
      <c r="G10" s="22"/>
      <c r="H10" s="22">
        <v>3</v>
      </c>
      <c r="I10" s="22"/>
      <c r="J10" s="22"/>
      <c r="K10" s="13">
        <f t="shared" ref="K10:K15" si="0">SUM(F10:J10)</f>
        <v>3</v>
      </c>
      <c r="L10" s="22" t="s">
        <v>246</v>
      </c>
    </row>
    <row r="11" spans="1:22" ht="15">
      <c r="A11" s="53" t="s">
        <v>209</v>
      </c>
      <c r="B11" s="53" t="s">
        <v>208</v>
      </c>
      <c r="C11" s="54" t="s">
        <v>2</v>
      </c>
      <c r="D11" s="54" t="s">
        <v>240</v>
      </c>
      <c r="E11" s="54">
        <v>1991</v>
      </c>
      <c r="F11" s="36"/>
      <c r="G11" s="36"/>
      <c r="H11" s="36"/>
      <c r="I11" s="55">
        <v>3</v>
      </c>
      <c r="J11" s="36"/>
      <c r="K11" s="13">
        <f t="shared" si="0"/>
        <v>3</v>
      </c>
      <c r="L11" s="22" t="s">
        <v>246</v>
      </c>
    </row>
    <row r="12" spans="1:22" ht="15">
      <c r="A12" s="52" t="s">
        <v>96</v>
      </c>
      <c r="B12" s="52" t="s">
        <v>113</v>
      </c>
      <c r="C12" s="12" t="s">
        <v>139</v>
      </c>
      <c r="D12" s="12" t="s">
        <v>140</v>
      </c>
      <c r="E12" s="12">
        <v>1993</v>
      </c>
      <c r="F12" s="13">
        <v>2</v>
      </c>
      <c r="G12" s="13"/>
      <c r="H12" s="13"/>
      <c r="I12" s="13"/>
      <c r="J12" s="13"/>
      <c r="K12" s="13">
        <f t="shared" si="0"/>
        <v>2</v>
      </c>
      <c r="L12" s="22" t="s">
        <v>246</v>
      </c>
    </row>
    <row r="13" spans="1:22" ht="15">
      <c r="A13" s="52" t="s">
        <v>74</v>
      </c>
      <c r="B13" s="52" t="s">
        <v>164</v>
      </c>
      <c r="C13" s="12" t="s">
        <v>2</v>
      </c>
      <c r="D13" s="22"/>
      <c r="E13" s="12">
        <v>1991</v>
      </c>
      <c r="F13" s="22"/>
      <c r="G13" s="22"/>
      <c r="H13" s="22">
        <v>1</v>
      </c>
      <c r="I13" s="22"/>
      <c r="J13" s="22"/>
      <c r="K13" s="13">
        <f t="shared" si="0"/>
        <v>1</v>
      </c>
      <c r="L13" s="22" t="s">
        <v>246</v>
      </c>
    </row>
    <row r="14" spans="1:22" ht="15">
      <c r="A14" s="53" t="s">
        <v>158</v>
      </c>
      <c r="B14" s="53" t="s">
        <v>230</v>
      </c>
      <c r="C14" s="54" t="s">
        <v>3</v>
      </c>
      <c r="D14" s="54"/>
      <c r="E14" s="54">
        <v>1999</v>
      </c>
      <c r="F14" s="36"/>
      <c r="G14" s="36"/>
      <c r="H14" s="36"/>
      <c r="I14" s="55">
        <v>1</v>
      </c>
      <c r="J14" s="36"/>
      <c r="K14" s="13">
        <f t="shared" si="0"/>
        <v>1</v>
      </c>
      <c r="L14" s="22" t="s">
        <v>246</v>
      </c>
    </row>
    <row r="15" spans="1:22" ht="15">
      <c r="A15" s="52" t="s">
        <v>101</v>
      </c>
      <c r="B15" s="52" t="s">
        <v>119</v>
      </c>
      <c r="C15" s="12" t="s">
        <v>146</v>
      </c>
      <c r="D15" s="12" t="s">
        <v>147</v>
      </c>
      <c r="E15" s="12">
        <v>1996</v>
      </c>
      <c r="F15" s="22">
        <v>1</v>
      </c>
      <c r="G15" s="22"/>
      <c r="H15" s="22"/>
      <c r="I15" s="22"/>
      <c r="J15" s="22"/>
      <c r="K15" s="13">
        <f t="shared" si="0"/>
        <v>1</v>
      </c>
      <c r="L15" s="22" t="s">
        <v>246</v>
      </c>
    </row>
    <row r="17" spans="1:1" ht="15">
      <c r="A17" s="51" t="s">
        <v>248</v>
      </c>
    </row>
  </sheetData>
  <autoFilter ref="A8:L8">
    <sortState ref="A9:L15">
      <sortCondition descending="1" ref="K8"/>
    </sortState>
  </autoFilter>
  <mergeCells count="2">
    <mergeCell ref="A4:D4"/>
    <mergeCell ref="F7:J7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Normal="100" workbookViewId="0"/>
  </sheetViews>
  <sheetFormatPr defaultColWidth="9.140625" defaultRowHeight="12.75"/>
  <cols>
    <col min="1" max="1" width="17.5703125" style="15" customWidth="1"/>
    <col min="2" max="2" width="20" style="15" bestFit="1" customWidth="1"/>
    <col min="3" max="3" width="20.85546875" style="15" bestFit="1" customWidth="1"/>
    <col min="4" max="4" width="35.42578125" style="15" bestFit="1" customWidth="1"/>
    <col min="5" max="5" width="12.7109375" style="15" customWidth="1"/>
    <col min="6" max="10" width="19.42578125" style="15" customWidth="1"/>
    <col min="11" max="11" width="14.28515625" style="15" bestFit="1" customWidth="1"/>
    <col min="12" max="12" width="11.28515625" style="24" customWidth="1"/>
    <col min="13" max="16384" width="9.140625" style="15"/>
  </cols>
  <sheetData>
    <row r="1" spans="1:22" ht="18.75">
      <c r="A1" s="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</row>
    <row r="2" spans="1:22" ht="12.75" customHeight="1">
      <c r="A2" s="8" t="s">
        <v>23</v>
      </c>
      <c r="B2" s="6"/>
      <c r="C2" s="7"/>
      <c r="D2" s="6"/>
      <c r="E2" s="4"/>
      <c r="F2" s="4"/>
      <c r="G2" s="4"/>
      <c r="H2" s="4"/>
      <c r="I2" s="4"/>
      <c r="J2" s="4"/>
      <c r="K2" s="4"/>
      <c r="L2" s="14"/>
    </row>
    <row r="3" spans="1:22" ht="15">
      <c r="B3" s="6"/>
      <c r="C3" s="7"/>
      <c r="D3" s="6"/>
      <c r="E3" s="4"/>
      <c r="F3" s="4"/>
      <c r="G3" s="4"/>
      <c r="H3" s="4"/>
      <c r="I3" s="4"/>
      <c r="J3" s="4"/>
      <c r="K3" s="4"/>
      <c r="L3" s="14"/>
    </row>
    <row r="4" spans="1:22" ht="45.75" customHeight="1">
      <c r="A4" s="56" t="s">
        <v>26</v>
      </c>
      <c r="B4" s="57"/>
      <c r="C4" s="57"/>
      <c r="D4" s="57"/>
      <c r="E4" s="4"/>
      <c r="F4" s="4"/>
      <c r="G4" s="4"/>
      <c r="H4" s="4"/>
      <c r="I4" s="4"/>
      <c r="J4" s="4"/>
      <c r="K4" s="4"/>
      <c r="L4" s="14"/>
    </row>
    <row r="5" spans="1:2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14"/>
    </row>
    <row r="6" spans="1:22" ht="18.75">
      <c r="A6" s="11" t="s">
        <v>37</v>
      </c>
      <c r="B6" s="4"/>
      <c r="C6" s="5"/>
      <c r="D6" s="4"/>
      <c r="E6" s="4"/>
      <c r="F6" s="4"/>
      <c r="G6" s="4"/>
      <c r="H6" s="4"/>
      <c r="I6" s="4"/>
      <c r="J6" s="4"/>
      <c r="K6" s="4"/>
      <c r="L6" s="14"/>
    </row>
    <row r="7" spans="1:22" ht="15">
      <c r="A7" s="16"/>
      <c r="B7" s="16"/>
      <c r="C7" s="16"/>
      <c r="D7" s="17"/>
      <c r="E7" s="16"/>
      <c r="F7" s="60" t="s">
        <v>7</v>
      </c>
      <c r="G7" s="61"/>
      <c r="H7" s="61"/>
      <c r="I7" s="61"/>
      <c r="J7" s="62"/>
      <c r="K7" s="18"/>
      <c r="L7" s="18"/>
    </row>
    <row r="8" spans="1:22" ht="90">
      <c r="A8" s="19" t="s">
        <v>16</v>
      </c>
      <c r="B8" s="19" t="s">
        <v>15</v>
      </c>
      <c r="C8" s="19" t="s">
        <v>9</v>
      </c>
      <c r="D8" s="20" t="s">
        <v>10</v>
      </c>
      <c r="E8" s="20" t="s">
        <v>31</v>
      </c>
      <c r="F8" s="20" t="s">
        <v>28</v>
      </c>
      <c r="G8" s="20" t="s">
        <v>34</v>
      </c>
      <c r="H8" s="10" t="s">
        <v>33</v>
      </c>
      <c r="I8" s="20" t="s">
        <v>29</v>
      </c>
      <c r="J8" s="20" t="s">
        <v>30</v>
      </c>
      <c r="K8" s="20" t="s">
        <v>11</v>
      </c>
      <c r="L8" s="20" t="s">
        <v>27</v>
      </c>
      <c r="M8" s="21"/>
      <c r="N8" s="21"/>
      <c r="P8" s="21"/>
      <c r="Q8" s="21"/>
      <c r="R8" s="21"/>
      <c r="S8" s="21"/>
      <c r="T8" s="21"/>
      <c r="U8" s="21"/>
      <c r="V8" s="21"/>
    </row>
    <row r="9" spans="1:22" ht="12.75" customHeight="1">
      <c r="A9" s="48" t="s">
        <v>94</v>
      </c>
      <c r="B9" s="48" t="s">
        <v>110</v>
      </c>
      <c r="C9" s="31" t="s">
        <v>133</v>
      </c>
      <c r="D9" s="31" t="s">
        <v>135</v>
      </c>
      <c r="E9" s="31">
        <v>1986</v>
      </c>
      <c r="F9" s="38">
        <v>2</v>
      </c>
      <c r="G9" s="38"/>
      <c r="H9" s="37">
        <v>6</v>
      </c>
      <c r="I9" s="37">
        <v>11</v>
      </c>
      <c r="J9" s="38">
        <v>16</v>
      </c>
      <c r="K9" s="32">
        <f>H9+I9+J9</f>
        <v>33</v>
      </c>
      <c r="L9" s="38">
        <v>1</v>
      </c>
      <c r="M9" s="21"/>
      <c r="N9" s="21"/>
      <c r="O9" s="21"/>
      <c r="P9" s="21"/>
      <c r="Q9" s="23"/>
      <c r="R9" s="21"/>
      <c r="S9" s="21"/>
      <c r="T9" s="21"/>
      <c r="U9" s="21"/>
    </row>
    <row r="10" spans="1:22" ht="15">
      <c r="A10" s="48" t="s">
        <v>166</v>
      </c>
      <c r="B10" s="48" t="s">
        <v>169</v>
      </c>
      <c r="C10" s="31" t="s">
        <v>168</v>
      </c>
      <c r="D10" s="31" t="s">
        <v>175</v>
      </c>
      <c r="E10" s="31">
        <v>1981</v>
      </c>
      <c r="F10" s="37"/>
      <c r="G10" s="37"/>
      <c r="H10" s="37">
        <v>5</v>
      </c>
      <c r="I10" s="37">
        <v>9</v>
      </c>
      <c r="J10" s="37">
        <v>15</v>
      </c>
      <c r="K10" s="32">
        <f>H10+I10+J10</f>
        <v>29</v>
      </c>
      <c r="L10" s="38">
        <v>2</v>
      </c>
      <c r="M10" s="21"/>
      <c r="N10" s="21"/>
      <c r="O10" s="21"/>
      <c r="P10" s="21"/>
      <c r="Q10" s="23"/>
      <c r="R10" s="21"/>
      <c r="S10" s="21"/>
      <c r="T10" s="21"/>
      <c r="U10" s="21"/>
    </row>
    <row r="11" spans="1:22" ht="15" customHeight="1">
      <c r="A11" s="48" t="s">
        <v>22</v>
      </c>
      <c r="B11" s="48" t="s">
        <v>170</v>
      </c>
      <c r="C11" s="31" t="s">
        <v>3</v>
      </c>
      <c r="D11" s="31" t="s">
        <v>185</v>
      </c>
      <c r="E11" s="37"/>
      <c r="F11" s="37"/>
      <c r="G11" s="37"/>
      <c r="H11" s="37">
        <v>4</v>
      </c>
      <c r="I11" s="37">
        <v>5</v>
      </c>
      <c r="J11" s="37">
        <v>10</v>
      </c>
      <c r="K11" s="32">
        <f>H11+I11+J11</f>
        <v>19</v>
      </c>
      <c r="L11" s="38">
        <v>3</v>
      </c>
      <c r="M11" s="21"/>
      <c r="N11" s="21"/>
      <c r="O11" s="21"/>
      <c r="P11" s="21"/>
      <c r="Q11" s="23"/>
      <c r="R11" s="21"/>
      <c r="S11" s="21"/>
      <c r="T11" s="21"/>
      <c r="U11" s="21"/>
    </row>
    <row r="12" spans="1:22" ht="15">
      <c r="A12" s="48" t="s">
        <v>61</v>
      </c>
      <c r="B12" s="48" t="s">
        <v>73</v>
      </c>
      <c r="C12" s="31" t="s">
        <v>3</v>
      </c>
      <c r="D12" s="31" t="s">
        <v>59</v>
      </c>
      <c r="E12" s="31">
        <v>1986</v>
      </c>
      <c r="F12" s="38"/>
      <c r="G12" s="38">
        <v>1</v>
      </c>
      <c r="H12" s="37">
        <v>1</v>
      </c>
      <c r="I12" s="37">
        <v>8</v>
      </c>
      <c r="J12" s="38">
        <v>8</v>
      </c>
      <c r="K12" s="32">
        <f>H12+I12+J12</f>
        <v>17</v>
      </c>
      <c r="L12" s="38">
        <v>4</v>
      </c>
      <c r="M12" s="21"/>
      <c r="N12" s="21"/>
      <c r="O12" s="21"/>
      <c r="P12" s="21"/>
      <c r="Q12" s="23"/>
      <c r="R12" s="21"/>
      <c r="S12" s="21"/>
      <c r="T12" s="21"/>
      <c r="U12" s="21"/>
    </row>
    <row r="13" spans="1:22" ht="12.75" customHeight="1">
      <c r="A13" s="48" t="s">
        <v>61</v>
      </c>
      <c r="B13" s="48" t="s">
        <v>207</v>
      </c>
      <c r="C13" s="31" t="s">
        <v>199</v>
      </c>
      <c r="D13" s="31" t="s">
        <v>239</v>
      </c>
      <c r="E13" s="31">
        <v>1988</v>
      </c>
      <c r="F13" s="37"/>
      <c r="G13" s="37"/>
      <c r="H13" s="37"/>
      <c r="I13" s="37">
        <v>10</v>
      </c>
      <c r="J13" s="37"/>
      <c r="K13" s="32">
        <f t="shared" ref="K13:K29" si="0">SUM(F13:J13)</f>
        <v>10</v>
      </c>
      <c r="L13" s="38" t="s">
        <v>246</v>
      </c>
      <c r="M13" s="21"/>
      <c r="N13" s="21"/>
      <c r="O13" s="21"/>
      <c r="P13" s="21"/>
      <c r="Q13" s="23"/>
      <c r="R13" s="21"/>
      <c r="S13" s="21"/>
      <c r="T13" s="21"/>
      <c r="U13" s="21"/>
    </row>
    <row r="14" spans="1:22" ht="15">
      <c r="A14" s="48" t="s">
        <v>166</v>
      </c>
      <c r="B14" s="48" t="s">
        <v>167</v>
      </c>
      <c r="C14" s="31" t="s">
        <v>2</v>
      </c>
      <c r="D14" s="31" t="s">
        <v>174</v>
      </c>
      <c r="E14" s="37">
        <v>1986</v>
      </c>
      <c r="F14" s="37"/>
      <c r="G14" s="37"/>
      <c r="H14" s="37">
        <v>7</v>
      </c>
      <c r="I14" s="37"/>
      <c r="J14" s="37"/>
      <c r="K14" s="32">
        <f t="shared" si="0"/>
        <v>7</v>
      </c>
      <c r="L14" s="38" t="s">
        <v>246</v>
      </c>
    </row>
    <row r="15" spans="1:22" ht="15">
      <c r="A15" s="48" t="s">
        <v>0</v>
      </c>
      <c r="B15" s="48" t="s">
        <v>217</v>
      </c>
      <c r="C15" s="31" t="s">
        <v>3</v>
      </c>
      <c r="D15" s="31" t="s">
        <v>243</v>
      </c>
      <c r="E15" s="31">
        <v>1981</v>
      </c>
      <c r="F15" s="37"/>
      <c r="G15" s="37"/>
      <c r="H15" s="37"/>
      <c r="I15" s="37">
        <v>7</v>
      </c>
      <c r="J15" s="37"/>
      <c r="K15" s="32">
        <f t="shared" si="0"/>
        <v>7</v>
      </c>
      <c r="L15" s="38" t="s">
        <v>246</v>
      </c>
    </row>
    <row r="16" spans="1:22" ht="15">
      <c r="A16" s="48" t="s">
        <v>61</v>
      </c>
      <c r="B16" s="48" t="s">
        <v>62</v>
      </c>
      <c r="C16" s="31" t="s">
        <v>53</v>
      </c>
      <c r="D16" s="37"/>
      <c r="E16" s="31">
        <v>1985</v>
      </c>
      <c r="F16" s="37"/>
      <c r="G16" s="37">
        <v>6</v>
      </c>
      <c r="H16" s="37"/>
      <c r="I16" s="37"/>
      <c r="J16" s="37"/>
      <c r="K16" s="32">
        <f t="shared" si="0"/>
        <v>6</v>
      </c>
      <c r="L16" s="38" t="s">
        <v>246</v>
      </c>
    </row>
    <row r="17" spans="1:12" ht="15">
      <c r="A17" s="48" t="s">
        <v>219</v>
      </c>
      <c r="B17" s="48" t="s">
        <v>218</v>
      </c>
      <c r="C17" s="31" t="s">
        <v>234</v>
      </c>
      <c r="D17" s="31" t="s">
        <v>244</v>
      </c>
      <c r="E17" s="31">
        <v>1980</v>
      </c>
      <c r="F17" s="37"/>
      <c r="G17" s="37"/>
      <c r="H17" s="37"/>
      <c r="I17" s="37">
        <v>6</v>
      </c>
      <c r="J17" s="37"/>
      <c r="K17" s="32">
        <f t="shared" si="0"/>
        <v>6</v>
      </c>
      <c r="L17" s="38" t="s">
        <v>246</v>
      </c>
    </row>
    <row r="18" spans="1:12" ht="15">
      <c r="A18" s="48" t="s">
        <v>66</v>
      </c>
      <c r="B18" s="48" t="s">
        <v>67</v>
      </c>
      <c r="C18" s="31" t="s">
        <v>2</v>
      </c>
      <c r="D18" s="31" t="s">
        <v>56</v>
      </c>
      <c r="E18" s="31">
        <v>1985</v>
      </c>
      <c r="F18" s="38"/>
      <c r="G18" s="38">
        <v>5</v>
      </c>
      <c r="H18" s="38"/>
      <c r="I18" s="31"/>
      <c r="J18" s="38"/>
      <c r="K18" s="32">
        <f t="shared" si="0"/>
        <v>5</v>
      </c>
      <c r="L18" s="38" t="s">
        <v>246</v>
      </c>
    </row>
    <row r="19" spans="1:12" ht="15">
      <c r="A19" s="48" t="s">
        <v>1</v>
      </c>
      <c r="B19" s="48" t="s">
        <v>69</v>
      </c>
      <c r="C19" s="31" t="s">
        <v>2</v>
      </c>
      <c r="D19" s="31" t="s">
        <v>58</v>
      </c>
      <c r="E19" s="31">
        <v>1982</v>
      </c>
      <c r="F19" s="37"/>
      <c r="G19" s="37">
        <v>4</v>
      </c>
      <c r="H19" s="37"/>
      <c r="I19" s="37"/>
      <c r="J19" s="37"/>
      <c r="K19" s="32">
        <f t="shared" si="0"/>
        <v>4</v>
      </c>
      <c r="L19" s="38" t="s">
        <v>246</v>
      </c>
    </row>
    <row r="20" spans="1:12" ht="15">
      <c r="A20" s="48" t="s">
        <v>1</v>
      </c>
      <c r="B20" s="48" t="s">
        <v>222</v>
      </c>
      <c r="C20" s="31" t="s">
        <v>2</v>
      </c>
      <c r="D20" s="31" t="s">
        <v>4</v>
      </c>
      <c r="E20" s="31">
        <v>1986</v>
      </c>
      <c r="F20" s="37"/>
      <c r="G20" s="37"/>
      <c r="H20" s="37"/>
      <c r="I20" s="37">
        <v>4</v>
      </c>
      <c r="J20" s="37"/>
      <c r="K20" s="32">
        <f t="shared" si="0"/>
        <v>4</v>
      </c>
      <c r="L20" s="38" t="s">
        <v>246</v>
      </c>
    </row>
    <row r="21" spans="1:12" ht="15">
      <c r="A21" s="48" t="s">
        <v>0</v>
      </c>
      <c r="B21" s="48" t="s">
        <v>18</v>
      </c>
      <c r="C21" s="31" t="s">
        <v>2</v>
      </c>
      <c r="D21" s="31"/>
      <c r="E21" s="31">
        <v>1980</v>
      </c>
      <c r="F21" s="38"/>
      <c r="G21" s="38">
        <v>3</v>
      </c>
      <c r="H21" s="38"/>
      <c r="I21" s="31"/>
      <c r="J21" s="38"/>
      <c r="K21" s="32">
        <f t="shared" si="0"/>
        <v>3</v>
      </c>
      <c r="L21" s="38" t="s">
        <v>246</v>
      </c>
    </row>
    <row r="22" spans="1:12" ht="15">
      <c r="A22" s="48" t="s">
        <v>93</v>
      </c>
      <c r="B22" s="48" t="s">
        <v>109</v>
      </c>
      <c r="C22" s="31" t="s">
        <v>133</v>
      </c>
      <c r="D22" s="31" t="s">
        <v>134</v>
      </c>
      <c r="E22" s="31">
        <v>1989</v>
      </c>
      <c r="F22" s="32">
        <v>3</v>
      </c>
      <c r="G22" s="32"/>
      <c r="H22" s="32"/>
      <c r="I22" s="32"/>
      <c r="J22" s="32"/>
      <c r="K22" s="32">
        <f t="shared" si="0"/>
        <v>3</v>
      </c>
      <c r="L22" s="38" t="s">
        <v>246</v>
      </c>
    </row>
    <row r="23" spans="1:12" ht="15">
      <c r="A23" s="48" t="s">
        <v>17</v>
      </c>
      <c r="B23" s="48" t="s">
        <v>223</v>
      </c>
      <c r="C23" s="31" t="s">
        <v>2</v>
      </c>
      <c r="D23" s="31"/>
      <c r="E23" s="31">
        <v>1982</v>
      </c>
      <c r="F23" s="37"/>
      <c r="G23" s="37"/>
      <c r="H23" s="37"/>
      <c r="I23" s="37">
        <v>3</v>
      </c>
      <c r="J23" s="37"/>
      <c r="K23" s="32">
        <f t="shared" si="0"/>
        <v>3</v>
      </c>
      <c r="L23" s="38" t="s">
        <v>246</v>
      </c>
    </row>
    <row r="24" spans="1:12" ht="15">
      <c r="A24" s="48" t="s">
        <v>0</v>
      </c>
      <c r="B24" s="48" t="s">
        <v>171</v>
      </c>
      <c r="C24" s="31" t="s">
        <v>5</v>
      </c>
      <c r="D24" s="31" t="s">
        <v>177</v>
      </c>
      <c r="E24" s="31">
        <v>1982</v>
      </c>
      <c r="F24" s="37"/>
      <c r="G24" s="37"/>
      <c r="H24" s="37">
        <v>3</v>
      </c>
      <c r="I24" s="37"/>
      <c r="J24" s="37"/>
      <c r="K24" s="32">
        <f t="shared" si="0"/>
        <v>3</v>
      </c>
      <c r="L24" s="38" t="s">
        <v>246</v>
      </c>
    </row>
    <row r="25" spans="1:12" ht="15">
      <c r="A25" s="48" t="s">
        <v>21</v>
      </c>
      <c r="B25" s="48" t="s">
        <v>70</v>
      </c>
      <c r="C25" s="31" t="s">
        <v>2</v>
      </c>
      <c r="D25" s="31"/>
      <c r="E25" s="31">
        <v>1987</v>
      </c>
      <c r="F25" s="38"/>
      <c r="G25" s="38">
        <v>2</v>
      </c>
      <c r="H25" s="38"/>
      <c r="I25" s="31"/>
      <c r="J25" s="38"/>
      <c r="K25" s="32">
        <f t="shared" si="0"/>
        <v>2</v>
      </c>
      <c r="L25" s="38" t="s">
        <v>246</v>
      </c>
    </row>
    <row r="26" spans="1:12" ht="15">
      <c r="A26" s="48" t="s">
        <v>225</v>
      </c>
      <c r="B26" s="48" t="s">
        <v>224</v>
      </c>
      <c r="C26" s="31" t="s">
        <v>237</v>
      </c>
      <c r="D26" s="31" t="s">
        <v>245</v>
      </c>
      <c r="E26" s="31">
        <v>1986</v>
      </c>
      <c r="F26" s="37"/>
      <c r="G26" s="37"/>
      <c r="H26" s="37"/>
      <c r="I26" s="37">
        <v>2</v>
      </c>
      <c r="J26" s="37"/>
      <c r="K26" s="32">
        <f t="shared" si="0"/>
        <v>2</v>
      </c>
      <c r="L26" s="38" t="s">
        <v>246</v>
      </c>
    </row>
    <row r="27" spans="1:12" ht="15">
      <c r="A27" s="48" t="s">
        <v>172</v>
      </c>
      <c r="B27" s="48" t="s">
        <v>173</v>
      </c>
      <c r="C27" s="31" t="s">
        <v>3</v>
      </c>
      <c r="D27" s="37"/>
      <c r="E27" s="31">
        <v>1989</v>
      </c>
      <c r="F27" s="37"/>
      <c r="G27" s="37"/>
      <c r="H27" s="37">
        <v>2</v>
      </c>
      <c r="I27" s="37"/>
      <c r="J27" s="37"/>
      <c r="K27" s="32">
        <f t="shared" si="0"/>
        <v>2</v>
      </c>
      <c r="L27" s="38" t="s">
        <v>246</v>
      </c>
    </row>
    <row r="28" spans="1:12" ht="15">
      <c r="A28" s="48" t="s">
        <v>232</v>
      </c>
      <c r="B28" s="48" t="s">
        <v>231</v>
      </c>
      <c r="C28" s="31" t="s">
        <v>2</v>
      </c>
      <c r="D28" s="37"/>
      <c r="E28" s="31">
        <v>1989</v>
      </c>
      <c r="F28" s="37"/>
      <c r="G28" s="37"/>
      <c r="H28" s="37"/>
      <c r="I28" s="37">
        <v>1</v>
      </c>
      <c r="J28" s="37"/>
      <c r="K28" s="32">
        <f t="shared" si="0"/>
        <v>1</v>
      </c>
      <c r="L28" s="38" t="s">
        <v>246</v>
      </c>
    </row>
    <row r="29" spans="1:12" ht="15">
      <c r="A29" s="48" t="s">
        <v>107</v>
      </c>
      <c r="B29" s="48" t="s">
        <v>128</v>
      </c>
      <c r="C29" s="31" t="s">
        <v>139</v>
      </c>
      <c r="D29" s="31" t="s">
        <v>154</v>
      </c>
      <c r="E29" s="31">
        <v>1981</v>
      </c>
      <c r="F29" s="38">
        <v>1</v>
      </c>
      <c r="G29" s="38"/>
      <c r="H29" s="38"/>
      <c r="I29" s="37"/>
      <c r="J29" s="38"/>
      <c r="K29" s="32">
        <f t="shared" si="0"/>
        <v>1</v>
      </c>
      <c r="L29" s="38" t="s">
        <v>246</v>
      </c>
    </row>
    <row r="31" spans="1:12" ht="15">
      <c r="A31" s="51" t="s">
        <v>248</v>
      </c>
    </row>
  </sheetData>
  <autoFilter ref="A8:L8">
    <sortState ref="A9:L29">
      <sortCondition descending="1" ref="K8"/>
    </sortState>
  </autoFilter>
  <mergeCells count="2">
    <mergeCell ref="A4:D4"/>
    <mergeCell ref="F7:J7"/>
  </mergeCells>
  <pageMargins left="0.70866141732283472" right="0.70866141732283472" top="0.74803149606299213" bottom="0.74803149606299213" header="0.31496062992125984" footer="0.31496062992125984"/>
  <pageSetup paperSize="9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Normal="100" workbookViewId="0"/>
  </sheetViews>
  <sheetFormatPr defaultColWidth="9.140625" defaultRowHeight="12.75"/>
  <cols>
    <col min="1" max="1" width="17.5703125" style="15" customWidth="1"/>
    <col min="2" max="3" width="22.28515625" style="15" bestFit="1" customWidth="1"/>
    <col min="4" max="4" width="45.7109375" style="15" bestFit="1" customWidth="1"/>
    <col min="5" max="5" width="12.7109375" style="15" customWidth="1"/>
    <col min="6" max="10" width="19.42578125" style="15" customWidth="1"/>
    <col min="11" max="11" width="14.28515625" style="15" bestFit="1" customWidth="1"/>
    <col min="12" max="12" width="11.28515625" style="24" customWidth="1"/>
    <col min="13" max="16384" width="9.140625" style="15"/>
  </cols>
  <sheetData>
    <row r="1" spans="1:22" ht="18.75">
      <c r="A1" s="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</row>
    <row r="2" spans="1:22" ht="12.75" customHeight="1">
      <c r="A2" s="8" t="s">
        <v>23</v>
      </c>
      <c r="B2" s="6"/>
      <c r="C2" s="7"/>
      <c r="D2" s="6"/>
      <c r="E2" s="4"/>
      <c r="F2" s="4"/>
      <c r="G2" s="4"/>
      <c r="H2" s="4"/>
      <c r="I2" s="4"/>
      <c r="J2" s="4"/>
      <c r="K2" s="4"/>
      <c r="L2" s="14"/>
    </row>
    <row r="3" spans="1:22" ht="15">
      <c r="B3" s="6"/>
      <c r="C3" s="7"/>
      <c r="D3" s="6"/>
      <c r="E3" s="4"/>
      <c r="F3" s="4"/>
      <c r="G3" s="4"/>
      <c r="H3" s="4"/>
      <c r="I3" s="4"/>
      <c r="J3" s="4"/>
      <c r="K3" s="4"/>
      <c r="L3" s="14"/>
    </row>
    <row r="4" spans="1:22" ht="45.75" customHeight="1">
      <c r="A4" s="56" t="s">
        <v>26</v>
      </c>
      <c r="B4" s="57"/>
      <c r="C4" s="57"/>
      <c r="D4" s="57"/>
      <c r="E4" s="4"/>
      <c r="F4" s="4"/>
      <c r="G4" s="4"/>
      <c r="H4" s="4"/>
      <c r="I4" s="4"/>
      <c r="J4" s="4"/>
      <c r="K4" s="4"/>
      <c r="L4" s="14"/>
    </row>
    <row r="5" spans="1:2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14"/>
    </row>
    <row r="6" spans="1:22" ht="18.75">
      <c r="A6" s="11" t="s">
        <v>38</v>
      </c>
      <c r="B6" s="4"/>
      <c r="C6" s="5"/>
      <c r="D6" s="4"/>
      <c r="E6" s="4"/>
      <c r="F6" s="4"/>
      <c r="G6" s="4"/>
      <c r="H6" s="4"/>
      <c r="I6" s="4"/>
      <c r="J6" s="4"/>
      <c r="K6" s="4"/>
      <c r="L6" s="14"/>
    </row>
    <row r="7" spans="1:22" ht="15">
      <c r="A7" s="16"/>
      <c r="B7" s="16"/>
      <c r="C7" s="16"/>
      <c r="D7" s="17"/>
      <c r="E7" s="16"/>
      <c r="F7" s="60" t="s">
        <v>7</v>
      </c>
      <c r="G7" s="61"/>
      <c r="H7" s="61"/>
      <c r="I7" s="61"/>
      <c r="J7" s="62"/>
      <c r="K7" s="18"/>
      <c r="L7" s="18"/>
    </row>
    <row r="8" spans="1:22" ht="90">
      <c r="A8" s="19" t="s">
        <v>16</v>
      </c>
      <c r="B8" s="19" t="s">
        <v>15</v>
      </c>
      <c r="C8" s="19" t="s">
        <v>9</v>
      </c>
      <c r="D8" s="20" t="s">
        <v>10</v>
      </c>
      <c r="E8" s="20" t="s">
        <v>31</v>
      </c>
      <c r="F8" s="20" t="s">
        <v>28</v>
      </c>
      <c r="G8" s="20" t="s">
        <v>34</v>
      </c>
      <c r="H8" s="10" t="s">
        <v>33</v>
      </c>
      <c r="I8" s="20" t="s">
        <v>29</v>
      </c>
      <c r="J8" s="20" t="s">
        <v>30</v>
      </c>
      <c r="K8" s="20" t="s">
        <v>11</v>
      </c>
      <c r="L8" s="20" t="s">
        <v>27</v>
      </c>
      <c r="M8" s="21"/>
      <c r="N8" s="21"/>
      <c r="P8" s="21"/>
      <c r="Q8" s="21"/>
      <c r="R8" s="21"/>
      <c r="S8" s="21"/>
      <c r="T8" s="21"/>
      <c r="U8" s="21"/>
      <c r="V8" s="21"/>
    </row>
    <row r="9" spans="1:22" ht="12.75" customHeight="1">
      <c r="A9" s="48" t="s">
        <v>20</v>
      </c>
      <c r="B9" s="48" t="s">
        <v>19</v>
      </c>
      <c r="C9" s="31" t="s">
        <v>3</v>
      </c>
      <c r="D9" s="31" t="s">
        <v>59</v>
      </c>
      <c r="E9" s="31">
        <v>1974</v>
      </c>
      <c r="F9" s="37"/>
      <c r="G9" s="37">
        <v>2</v>
      </c>
      <c r="H9" s="37">
        <v>5</v>
      </c>
      <c r="I9" s="37">
        <v>11</v>
      </c>
      <c r="J9" s="37">
        <v>14</v>
      </c>
      <c r="K9" s="37">
        <f>H9+I9+J9</f>
        <v>30</v>
      </c>
      <c r="L9" s="32">
        <v>1</v>
      </c>
      <c r="M9" s="21"/>
      <c r="N9" s="21"/>
      <c r="O9" s="21"/>
      <c r="P9" s="21"/>
      <c r="Q9" s="23"/>
      <c r="R9" s="21"/>
      <c r="S9" s="21"/>
      <c r="T9" s="21"/>
      <c r="U9" s="21"/>
    </row>
    <row r="10" spans="1:22" ht="15">
      <c r="A10" s="48" t="s">
        <v>22</v>
      </c>
      <c r="B10" s="48" t="s">
        <v>68</v>
      </c>
      <c r="C10" s="31" t="s">
        <v>2</v>
      </c>
      <c r="D10" s="31" t="s">
        <v>57</v>
      </c>
      <c r="E10" s="31">
        <v>1970</v>
      </c>
      <c r="F10" s="37"/>
      <c r="G10" s="37">
        <v>3</v>
      </c>
      <c r="H10" s="37">
        <v>4</v>
      </c>
      <c r="I10" s="37">
        <v>9</v>
      </c>
      <c r="J10" s="37">
        <v>10</v>
      </c>
      <c r="K10" s="37">
        <f>H10+I10+J10</f>
        <v>23</v>
      </c>
      <c r="L10" s="37">
        <v>2</v>
      </c>
      <c r="M10" s="21"/>
      <c r="N10" s="21"/>
      <c r="O10" s="21"/>
      <c r="P10" s="21"/>
      <c r="Q10" s="23"/>
      <c r="R10" s="21"/>
      <c r="S10" s="21"/>
      <c r="T10" s="21"/>
      <c r="U10" s="21"/>
    </row>
    <row r="11" spans="1:22" ht="15" customHeight="1">
      <c r="A11" s="48" t="s">
        <v>166</v>
      </c>
      <c r="B11" s="48" t="s">
        <v>181</v>
      </c>
      <c r="C11" s="31" t="s">
        <v>3</v>
      </c>
      <c r="D11" s="31" t="s">
        <v>59</v>
      </c>
      <c r="E11" s="31">
        <v>1977</v>
      </c>
      <c r="F11" s="37"/>
      <c r="G11" s="37"/>
      <c r="H11" s="37">
        <v>2</v>
      </c>
      <c r="I11" s="37">
        <v>6</v>
      </c>
      <c r="J11" s="37">
        <v>8</v>
      </c>
      <c r="K11" s="37">
        <f t="shared" ref="K11:K40" si="0">SUM(F11:J11)</f>
        <v>16</v>
      </c>
      <c r="L11" s="37">
        <v>3</v>
      </c>
      <c r="M11" s="21"/>
      <c r="N11" s="21"/>
      <c r="O11" s="21"/>
      <c r="P11" s="21"/>
      <c r="Q11" s="23"/>
      <c r="R11" s="21"/>
      <c r="S11" s="21"/>
      <c r="T11" s="21"/>
      <c r="U11" s="21"/>
    </row>
    <row r="12" spans="1:22" ht="15" customHeight="1">
      <c r="A12" s="48" t="s">
        <v>100</v>
      </c>
      <c r="B12" s="48" t="s">
        <v>118</v>
      </c>
      <c r="C12" s="31" t="s">
        <v>139</v>
      </c>
      <c r="D12" s="31" t="s">
        <v>140</v>
      </c>
      <c r="E12" s="31">
        <v>1978</v>
      </c>
      <c r="F12" s="37">
        <v>11</v>
      </c>
      <c r="G12" s="37"/>
      <c r="H12" s="37">
        <v>6</v>
      </c>
      <c r="I12" s="37"/>
      <c r="J12" s="37"/>
      <c r="K12" s="37">
        <f t="shared" si="0"/>
        <v>17</v>
      </c>
      <c r="L12" s="37" t="s">
        <v>246</v>
      </c>
      <c r="M12" s="21"/>
      <c r="N12" s="21"/>
      <c r="O12" s="21"/>
      <c r="P12" s="21"/>
      <c r="Q12" s="23"/>
      <c r="R12" s="21"/>
      <c r="S12" s="21"/>
      <c r="T12" s="21"/>
      <c r="U12" s="21"/>
    </row>
    <row r="13" spans="1:22" ht="15">
      <c r="A13" s="48" t="s">
        <v>95</v>
      </c>
      <c r="B13" s="48" t="s">
        <v>111</v>
      </c>
      <c r="C13" s="31" t="s">
        <v>136</v>
      </c>
      <c r="D13" s="31" t="s">
        <v>134</v>
      </c>
      <c r="E13" s="31">
        <v>1971</v>
      </c>
      <c r="F13" s="32">
        <v>16</v>
      </c>
      <c r="G13" s="32"/>
      <c r="H13" s="32"/>
      <c r="I13" s="32"/>
      <c r="J13" s="32"/>
      <c r="K13" s="37">
        <f t="shared" si="0"/>
        <v>16</v>
      </c>
      <c r="L13" s="37" t="s">
        <v>246</v>
      </c>
      <c r="M13" s="21"/>
      <c r="N13" s="21"/>
      <c r="O13" s="21"/>
      <c r="P13" s="21"/>
      <c r="Q13" s="23"/>
      <c r="R13" s="21"/>
      <c r="S13" s="21"/>
      <c r="T13" s="21"/>
      <c r="U13" s="21"/>
    </row>
    <row r="14" spans="1:22" ht="15">
      <c r="A14" s="48" t="s">
        <v>93</v>
      </c>
      <c r="B14" s="48" t="s">
        <v>112</v>
      </c>
      <c r="C14" s="31" t="s">
        <v>137</v>
      </c>
      <c r="D14" s="31" t="s">
        <v>138</v>
      </c>
      <c r="E14" s="31">
        <v>1979</v>
      </c>
      <c r="F14" s="37">
        <v>15</v>
      </c>
      <c r="G14" s="38"/>
      <c r="H14" s="38"/>
      <c r="I14" s="31"/>
      <c r="J14" s="38"/>
      <c r="K14" s="37">
        <f t="shared" si="0"/>
        <v>15</v>
      </c>
      <c r="L14" s="37" t="s">
        <v>246</v>
      </c>
    </row>
    <row r="15" spans="1:22" ht="15">
      <c r="A15" s="48" t="s">
        <v>97</v>
      </c>
      <c r="B15" s="48" t="s">
        <v>114</v>
      </c>
      <c r="C15" s="31" t="s">
        <v>141</v>
      </c>
      <c r="D15" s="31" t="s">
        <v>134</v>
      </c>
      <c r="E15" s="31">
        <v>1975</v>
      </c>
      <c r="F15" s="37">
        <v>14</v>
      </c>
      <c r="G15" s="38"/>
      <c r="H15" s="38"/>
      <c r="I15" s="31"/>
      <c r="J15" s="38"/>
      <c r="K15" s="37">
        <f t="shared" si="0"/>
        <v>14</v>
      </c>
      <c r="L15" s="37" t="s">
        <v>246</v>
      </c>
    </row>
    <row r="16" spans="1:22" ht="15">
      <c r="A16" s="48" t="s">
        <v>98</v>
      </c>
      <c r="B16" s="48" t="s">
        <v>115</v>
      </c>
      <c r="C16" s="31" t="s">
        <v>142</v>
      </c>
      <c r="D16" s="31" t="s">
        <v>143</v>
      </c>
      <c r="E16" s="31">
        <v>1978</v>
      </c>
      <c r="F16" s="37">
        <v>13</v>
      </c>
      <c r="G16" s="38"/>
      <c r="H16" s="38"/>
      <c r="I16" s="31"/>
      <c r="J16" s="38"/>
      <c r="K16" s="37">
        <f t="shared" si="0"/>
        <v>13</v>
      </c>
      <c r="L16" s="37" t="s">
        <v>246</v>
      </c>
    </row>
    <row r="17" spans="1:12" ht="15">
      <c r="A17" s="48" t="s">
        <v>99</v>
      </c>
      <c r="B17" s="48" t="s">
        <v>117</v>
      </c>
      <c r="C17" s="31" t="s">
        <v>145</v>
      </c>
      <c r="D17" s="31" t="s">
        <v>134</v>
      </c>
      <c r="E17" s="31">
        <v>1970</v>
      </c>
      <c r="F17" s="37">
        <v>12</v>
      </c>
      <c r="G17" s="38"/>
      <c r="H17" s="38"/>
      <c r="I17" s="31"/>
      <c r="J17" s="38"/>
      <c r="K17" s="37">
        <f t="shared" si="0"/>
        <v>12</v>
      </c>
      <c r="L17" s="37" t="s">
        <v>246</v>
      </c>
    </row>
    <row r="18" spans="1:12" ht="15">
      <c r="A18" s="48" t="s">
        <v>98</v>
      </c>
      <c r="B18" s="48" t="s">
        <v>120</v>
      </c>
      <c r="C18" s="31" t="s">
        <v>148</v>
      </c>
      <c r="D18" s="31" t="s">
        <v>134</v>
      </c>
      <c r="E18" s="31">
        <v>1975</v>
      </c>
      <c r="F18" s="37">
        <v>10</v>
      </c>
      <c r="G18" s="37"/>
      <c r="H18" s="37"/>
      <c r="I18" s="37"/>
      <c r="J18" s="37"/>
      <c r="K18" s="37">
        <f t="shared" si="0"/>
        <v>10</v>
      </c>
      <c r="L18" s="37" t="s">
        <v>246</v>
      </c>
    </row>
    <row r="19" spans="1:12" ht="15">
      <c r="A19" s="48" t="s">
        <v>172</v>
      </c>
      <c r="B19" s="48" t="s">
        <v>210</v>
      </c>
      <c r="C19" s="31" t="s">
        <v>233</v>
      </c>
      <c r="D19" s="31"/>
      <c r="E19" s="31">
        <v>1975</v>
      </c>
      <c r="F19" s="37"/>
      <c r="G19" s="37"/>
      <c r="H19" s="37"/>
      <c r="I19" s="37">
        <v>10</v>
      </c>
      <c r="J19" s="37"/>
      <c r="K19" s="37">
        <f t="shared" si="0"/>
        <v>10</v>
      </c>
      <c r="L19" s="37" t="s">
        <v>246</v>
      </c>
    </row>
    <row r="20" spans="1:12" ht="15">
      <c r="A20" s="48" t="s">
        <v>98</v>
      </c>
      <c r="B20" s="48" t="s">
        <v>121</v>
      </c>
      <c r="C20" s="31" t="s">
        <v>149</v>
      </c>
      <c r="D20" s="31" t="s">
        <v>134</v>
      </c>
      <c r="E20" s="31">
        <v>1974</v>
      </c>
      <c r="F20" s="37">
        <v>9</v>
      </c>
      <c r="G20" s="37"/>
      <c r="H20" s="37"/>
      <c r="I20" s="37"/>
      <c r="J20" s="37"/>
      <c r="K20" s="37">
        <f t="shared" si="0"/>
        <v>9</v>
      </c>
      <c r="L20" s="37" t="s">
        <v>246</v>
      </c>
    </row>
    <row r="21" spans="1:12" ht="15">
      <c r="A21" s="48" t="s">
        <v>103</v>
      </c>
      <c r="B21" s="48" t="s">
        <v>123</v>
      </c>
      <c r="C21" s="31" t="s">
        <v>139</v>
      </c>
      <c r="D21" s="31" t="s">
        <v>140</v>
      </c>
      <c r="E21" s="31">
        <v>1975</v>
      </c>
      <c r="F21" s="37">
        <v>8</v>
      </c>
      <c r="G21" s="37"/>
      <c r="H21" s="37"/>
      <c r="I21" s="37"/>
      <c r="J21" s="37"/>
      <c r="K21" s="37">
        <f t="shared" si="0"/>
        <v>8</v>
      </c>
      <c r="L21" s="37" t="s">
        <v>246</v>
      </c>
    </row>
    <row r="22" spans="1:12" ht="15">
      <c r="A22" s="48" t="s">
        <v>214</v>
      </c>
      <c r="B22" s="48" t="s">
        <v>213</v>
      </c>
      <c r="C22" s="31" t="s">
        <v>2</v>
      </c>
      <c r="D22" s="31" t="s">
        <v>242</v>
      </c>
      <c r="E22" s="31">
        <v>1977</v>
      </c>
      <c r="F22" s="37"/>
      <c r="G22" s="37"/>
      <c r="H22" s="37"/>
      <c r="I22" s="37">
        <v>8</v>
      </c>
      <c r="J22" s="37"/>
      <c r="K22" s="37">
        <f t="shared" si="0"/>
        <v>8</v>
      </c>
      <c r="L22" s="37" t="s">
        <v>246</v>
      </c>
    </row>
    <row r="23" spans="1:12" ht="15">
      <c r="A23" s="48" t="s">
        <v>108</v>
      </c>
      <c r="B23" s="48" t="s">
        <v>129</v>
      </c>
      <c r="C23" s="31" t="s">
        <v>155</v>
      </c>
      <c r="D23" s="31" t="s">
        <v>134</v>
      </c>
      <c r="E23" s="31">
        <v>1972</v>
      </c>
      <c r="F23" s="37">
        <v>4</v>
      </c>
      <c r="G23" s="37"/>
      <c r="H23" s="37">
        <v>3</v>
      </c>
      <c r="I23" s="37"/>
      <c r="J23" s="37"/>
      <c r="K23" s="37">
        <f t="shared" si="0"/>
        <v>7</v>
      </c>
      <c r="L23" s="37" t="s">
        <v>246</v>
      </c>
    </row>
    <row r="24" spans="1:12" ht="15">
      <c r="A24" s="48" t="s">
        <v>17</v>
      </c>
      <c r="B24" s="48" t="s">
        <v>179</v>
      </c>
      <c r="C24" s="31" t="s">
        <v>180</v>
      </c>
      <c r="D24" s="31" t="s">
        <v>56</v>
      </c>
      <c r="E24" s="31">
        <v>1979</v>
      </c>
      <c r="F24" s="37"/>
      <c r="G24" s="37"/>
      <c r="H24" s="37">
        <v>7</v>
      </c>
      <c r="I24" s="37"/>
      <c r="J24" s="37"/>
      <c r="K24" s="37">
        <f t="shared" si="0"/>
        <v>7</v>
      </c>
      <c r="L24" s="37" t="s">
        <v>246</v>
      </c>
    </row>
    <row r="25" spans="1:12" ht="15">
      <c r="A25" s="48" t="s">
        <v>104</v>
      </c>
      <c r="B25" s="48" t="s">
        <v>124</v>
      </c>
      <c r="C25" s="31" t="s">
        <v>151</v>
      </c>
      <c r="D25" s="31" t="s">
        <v>152</v>
      </c>
      <c r="E25" s="31">
        <v>1973</v>
      </c>
      <c r="F25" s="37">
        <v>7</v>
      </c>
      <c r="G25" s="37"/>
      <c r="H25" s="37"/>
      <c r="I25" s="37"/>
      <c r="J25" s="37"/>
      <c r="K25" s="37">
        <f t="shared" si="0"/>
        <v>7</v>
      </c>
      <c r="L25" s="37" t="s">
        <v>246</v>
      </c>
    </row>
    <row r="26" spans="1:12" ht="15">
      <c r="A26" s="48" t="s">
        <v>216</v>
      </c>
      <c r="B26" s="48" t="s">
        <v>215</v>
      </c>
      <c r="C26" s="31" t="s">
        <v>3</v>
      </c>
      <c r="D26" s="31" t="s">
        <v>59</v>
      </c>
      <c r="E26" s="31">
        <v>1975</v>
      </c>
      <c r="F26" s="37"/>
      <c r="G26" s="37"/>
      <c r="H26" s="37"/>
      <c r="I26" s="37">
        <v>7</v>
      </c>
      <c r="J26" s="37"/>
      <c r="K26" s="37">
        <f t="shared" si="0"/>
        <v>7</v>
      </c>
      <c r="L26" s="37" t="s">
        <v>246</v>
      </c>
    </row>
    <row r="27" spans="1:12" ht="15">
      <c r="A27" s="48" t="s">
        <v>105</v>
      </c>
      <c r="B27" s="48" t="s">
        <v>125</v>
      </c>
      <c r="C27" s="31" t="s">
        <v>148</v>
      </c>
      <c r="D27" s="31" t="s">
        <v>153</v>
      </c>
      <c r="E27" s="31">
        <v>1977</v>
      </c>
      <c r="F27" s="37">
        <v>6</v>
      </c>
      <c r="G27" s="37"/>
      <c r="H27" s="37"/>
      <c r="I27" s="37"/>
      <c r="J27" s="37"/>
      <c r="K27" s="37">
        <f t="shared" si="0"/>
        <v>6</v>
      </c>
      <c r="L27" s="37" t="s">
        <v>246</v>
      </c>
    </row>
    <row r="28" spans="1:12" ht="15">
      <c r="A28" s="48" t="s">
        <v>17</v>
      </c>
      <c r="B28" s="48" t="s">
        <v>63</v>
      </c>
      <c r="C28" s="31" t="s">
        <v>54</v>
      </c>
      <c r="D28" s="31" t="s">
        <v>55</v>
      </c>
      <c r="E28" s="31">
        <v>1972</v>
      </c>
      <c r="F28" s="37"/>
      <c r="G28" s="37">
        <v>5</v>
      </c>
      <c r="H28" s="37"/>
      <c r="I28" s="37"/>
      <c r="J28" s="37"/>
      <c r="K28" s="37">
        <f t="shared" si="0"/>
        <v>5</v>
      </c>
      <c r="L28" s="37" t="s">
        <v>246</v>
      </c>
    </row>
    <row r="29" spans="1:12" ht="15">
      <c r="A29" s="48" t="s">
        <v>216</v>
      </c>
      <c r="B29" s="48" t="s">
        <v>220</v>
      </c>
      <c r="C29" s="31" t="s">
        <v>235</v>
      </c>
      <c r="D29" s="37"/>
      <c r="E29" s="31">
        <v>1978</v>
      </c>
      <c r="F29" s="37"/>
      <c r="G29" s="37"/>
      <c r="H29" s="37"/>
      <c r="I29" s="37">
        <v>5</v>
      </c>
      <c r="J29" s="37"/>
      <c r="K29" s="37">
        <f t="shared" si="0"/>
        <v>5</v>
      </c>
      <c r="L29" s="37" t="s">
        <v>246</v>
      </c>
    </row>
    <row r="30" spans="1:12" ht="15">
      <c r="A30" s="48" t="s">
        <v>96</v>
      </c>
      <c r="B30" s="48" t="s">
        <v>127</v>
      </c>
      <c r="C30" s="31" t="s">
        <v>139</v>
      </c>
      <c r="D30" s="31" t="s">
        <v>140</v>
      </c>
      <c r="E30" s="31">
        <v>1978</v>
      </c>
      <c r="F30" s="37">
        <v>5</v>
      </c>
      <c r="G30" s="37"/>
      <c r="H30" s="37"/>
      <c r="I30" s="37"/>
      <c r="J30" s="37"/>
      <c r="K30" s="37">
        <f t="shared" si="0"/>
        <v>5</v>
      </c>
      <c r="L30" s="37" t="s">
        <v>246</v>
      </c>
    </row>
    <row r="31" spans="1:12" ht="15">
      <c r="A31" s="48" t="s">
        <v>64</v>
      </c>
      <c r="B31" s="48" t="s">
        <v>65</v>
      </c>
      <c r="C31" s="31" t="s">
        <v>54</v>
      </c>
      <c r="D31" s="31" t="s">
        <v>55</v>
      </c>
      <c r="E31" s="31">
        <v>1972</v>
      </c>
      <c r="F31" s="37"/>
      <c r="G31" s="37">
        <v>4</v>
      </c>
      <c r="H31" s="37"/>
      <c r="I31" s="37"/>
      <c r="J31" s="37"/>
      <c r="K31" s="37">
        <f t="shared" si="0"/>
        <v>4</v>
      </c>
      <c r="L31" s="37" t="s">
        <v>246</v>
      </c>
    </row>
    <row r="32" spans="1:12" ht="15">
      <c r="A32" s="48" t="s">
        <v>21</v>
      </c>
      <c r="B32" s="48" t="s">
        <v>221</v>
      </c>
      <c r="C32" s="31" t="s">
        <v>236</v>
      </c>
      <c r="D32" s="37"/>
      <c r="E32" s="31">
        <v>1979</v>
      </c>
      <c r="F32" s="37"/>
      <c r="G32" s="37"/>
      <c r="H32" s="37"/>
      <c r="I32" s="37">
        <v>4</v>
      </c>
      <c r="J32" s="37"/>
      <c r="K32" s="37">
        <f t="shared" si="0"/>
        <v>4</v>
      </c>
      <c r="L32" s="37" t="s">
        <v>246</v>
      </c>
    </row>
    <row r="33" spans="1:12" ht="15">
      <c r="A33" s="48" t="s">
        <v>105</v>
      </c>
      <c r="B33" s="48" t="s">
        <v>130</v>
      </c>
      <c r="C33" s="31" t="s">
        <v>149</v>
      </c>
      <c r="D33" s="31" t="s">
        <v>156</v>
      </c>
      <c r="E33" s="31">
        <v>1976</v>
      </c>
      <c r="F33" s="37">
        <v>3</v>
      </c>
      <c r="G33" s="37"/>
      <c r="H33" s="37"/>
      <c r="I33" s="37"/>
      <c r="J33" s="37"/>
      <c r="K33" s="37">
        <f t="shared" si="0"/>
        <v>3</v>
      </c>
      <c r="L33" s="37" t="s">
        <v>246</v>
      </c>
    </row>
    <row r="34" spans="1:12" ht="15">
      <c r="A34" s="48" t="s">
        <v>227</v>
      </c>
      <c r="B34" s="48" t="s">
        <v>226</v>
      </c>
      <c r="C34" s="31" t="s">
        <v>238</v>
      </c>
      <c r="D34" s="37"/>
      <c r="E34" s="31">
        <v>1974</v>
      </c>
      <c r="F34" s="37"/>
      <c r="G34" s="37"/>
      <c r="H34" s="37"/>
      <c r="I34" s="37">
        <v>3</v>
      </c>
      <c r="J34" s="37"/>
      <c r="K34" s="37">
        <f t="shared" si="0"/>
        <v>3</v>
      </c>
      <c r="L34" s="37" t="s">
        <v>246</v>
      </c>
    </row>
    <row r="35" spans="1:12" ht="15">
      <c r="A35" s="48" t="s">
        <v>99</v>
      </c>
      <c r="B35" s="48" t="s">
        <v>131</v>
      </c>
      <c r="C35" s="31" t="s">
        <v>157</v>
      </c>
      <c r="D35" s="31" t="s">
        <v>134</v>
      </c>
      <c r="E35" s="31">
        <v>1974</v>
      </c>
      <c r="F35" s="37">
        <v>2</v>
      </c>
      <c r="G35" s="37"/>
      <c r="H35" s="37"/>
      <c r="I35" s="37"/>
      <c r="J35" s="37"/>
      <c r="K35" s="37">
        <f t="shared" si="0"/>
        <v>2</v>
      </c>
      <c r="L35" s="37" t="s">
        <v>246</v>
      </c>
    </row>
    <row r="36" spans="1:12" ht="15">
      <c r="A36" s="48" t="s">
        <v>77</v>
      </c>
      <c r="B36" s="48" t="s">
        <v>228</v>
      </c>
      <c r="C36" s="31" t="s">
        <v>238</v>
      </c>
      <c r="D36" s="37"/>
      <c r="E36" s="31">
        <v>1979</v>
      </c>
      <c r="F36" s="37"/>
      <c r="G36" s="37"/>
      <c r="H36" s="37"/>
      <c r="I36" s="37">
        <v>2</v>
      </c>
      <c r="J36" s="37"/>
      <c r="K36" s="37">
        <f t="shared" si="0"/>
        <v>2</v>
      </c>
      <c r="L36" s="37" t="s">
        <v>246</v>
      </c>
    </row>
    <row r="37" spans="1:12" ht="15">
      <c r="A37" s="48" t="s">
        <v>74</v>
      </c>
      <c r="B37" s="48" t="s">
        <v>75</v>
      </c>
      <c r="C37" s="31" t="s">
        <v>2</v>
      </c>
      <c r="D37" s="31"/>
      <c r="E37" s="31">
        <v>1973</v>
      </c>
      <c r="F37" s="37"/>
      <c r="G37" s="37">
        <v>1</v>
      </c>
      <c r="H37" s="37"/>
      <c r="I37" s="37"/>
      <c r="J37" s="37"/>
      <c r="K37" s="37">
        <f t="shared" si="0"/>
        <v>1</v>
      </c>
      <c r="L37" s="37" t="s">
        <v>246</v>
      </c>
    </row>
    <row r="38" spans="1:12" ht="15">
      <c r="A38" s="48" t="s">
        <v>178</v>
      </c>
      <c r="B38" s="48" t="s">
        <v>159</v>
      </c>
      <c r="C38" s="31" t="s">
        <v>160</v>
      </c>
      <c r="D38" s="31"/>
      <c r="E38" s="31">
        <v>1974</v>
      </c>
      <c r="F38" s="37"/>
      <c r="G38" s="37"/>
      <c r="H38" s="37">
        <v>1</v>
      </c>
      <c r="I38" s="37"/>
      <c r="J38" s="37"/>
      <c r="K38" s="37">
        <f t="shared" si="0"/>
        <v>1</v>
      </c>
      <c r="L38" s="37" t="s">
        <v>246</v>
      </c>
    </row>
    <row r="39" spans="1:12" ht="15">
      <c r="A39" s="48" t="s">
        <v>106</v>
      </c>
      <c r="B39" s="48" t="s">
        <v>132</v>
      </c>
      <c r="C39" s="31" t="s">
        <v>133</v>
      </c>
      <c r="D39" s="31" t="s">
        <v>134</v>
      </c>
      <c r="E39" s="31">
        <v>1973</v>
      </c>
      <c r="F39" s="37">
        <v>1</v>
      </c>
      <c r="G39" s="37"/>
      <c r="H39" s="37"/>
      <c r="I39" s="37"/>
      <c r="J39" s="37"/>
      <c r="K39" s="37">
        <f t="shared" si="0"/>
        <v>1</v>
      </c>
      <c r="L39" s="37" t="s">
        <v>246</v>
      </c>
    </row>
    <row r="40" spans="1:12" ht="15">
      <c r="A40" s="48" t="s">
        <v>21</v>
      </c>
      <c r="B40" s="48" t="s">
        <v>229</v>
      </c>
      <c r="C40" s="31" t="s">
        <v>3</v>
      </c>
      <c r="D40" s="37"/>
      <c r="E40" s="31">
        <v>1970</v>
      </c>
      <c r="F40" s="37"/>
      <c r="G40" s="37"/>
      <c r="H40" s="37"/>
      <c r="I40" s="37">
        <v>1</v>
      </c>
      <c r="J40" s="37"/>
      <c r="K40" s="37">
        <f t="shared" si="0"/>
        <v>1</v>
      </c>
      <c r="L40" s="37" t="s">
        <v>246</v>
      </c>
    </row>
    <row r="42" spans="1:12" ht="15">
      <c r="A42" s="51" t="s">
        <v>248</v>
      </c>
    </row>
  </sheetData>
  <autoFilter ref="A8:L8">
    <sortState ref="A9:L40">
      <sortCondition ref="L8"/>
    </sortState>
  </autoFilter>
  <mergeCells count="2">
    <mergeCell ref="A4:D4"/>
    <mergeCell ref="F7:J7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Normal="100" workbookViewId="0"/>
  </sheetViews>
  <sheetFormatPr defaultColWidth="9.140625" defaultRowHeight="12.75"/>
  <cols>
    <col min="1" max="1" width="17.5703125" style="15" customWidth="1"/>
    <col min="2" max="2" width="14" style="15" bestFit="1" customWidth="1"/>
    <col min="3" max="3" width="20.85546875" style="15" bestFit="1" customWidth="1"/>
    <col min="4" max="4" width="64.140625" style="15" bestFit="1" customWidth="1"/>
    <col min="5" max="5" width="12.7109375" style="15" customWidth="1"/>
    <col min="6" max="10" width="19.42578125" style="15" customWidth="1"/>
    <col min="11" max="11" width="14.28515625" style="15" bestFit="1" customWidth="1"/>
    <col min="12" max="12" width="11.28515625" style="24" customWidth="1"/>
    <col min="13" max="16384" width="9.140625" style="15"/>
  </cols>
  <sheetData>
    <row r="1" spans="1:22" ht="18.75">
      <c r="A1" s="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</row>
    <row r="2" spans="1:22" ht="12.75" customHeight="1">
      <c r="A2" s="8" t="s">
        <v>23</v>
      </c>
      <c r="B2" s="6"/>
      <c r="C2" s="7"/>
      <c r="D2" s="6"/>
      <c r="E2" s="4"/>
      <c r="F2" s="4"/>
      <c r="G2" s="4"/>
      <c r="H2" s="4"/>
      <c r="I2" s="4"/>
      <c r="J2" s="4"/>
      <c r="K2" s="4"/>
      <c r="L2" s="14"/>
    </row>
    <row r="3" spans="1:22" ht="15">
      <c r="B3" s="6"/>
      <c r="C3" s="7"/>
      <c r="D3" s="6"/>
      <c r="E3" s="4"/>
      <c r="F3" s="4"/>
      <c r="G3" s="4"/>
      <c r="H3" s="4"/>
      <c r="I3" s="4"/>
      <c r="J3" s="4"/>
      <c r="K3" s="4"/>
      <c r="L3" s="14"/>
    </row>
    <row r="4" spans="1:22" ht="45.75" customHeight="1">
      <c r="A4" s="56" t="s">
        <v>26</v>
      </c>
      <c r="B4" s="57"/>
      <c r="C4" s="57"/>
      <c r="D4" s="57"/>
      <c r="E4" s="4"/>
      <c r="F4" s="4"/>
      <c r="G4" s="4"/>
      <c r="H4" s="4"/>
      <c r="I4" s="4"/>
      <c r="J4" s="4"/>
      <c r="K4" s="4"/>
      <c r="L4" s="14"/>
    </row>
    <row r="5" spans="1:2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14"/>
    </row>
    <row r="6" spans="1:22" ht="18.75">
      <c r="A6" s="11" t="s">
        <v>39</v>
      </c>
      <c r="B6" s="4"/>
      <c r="C6" s="5"/>
      <c r="D6" s="4"/>
      <c r="E6" s="4"/>
      <c r="F6" s="4"/>
      <c r="G6" s="4"/>
      <c r="H6" s="4"/>
      <c r="I6" s="4"/>
      <c r="J6" s="4"/>
      <c r="K6" s="4"/>
      <c r="L6" s="14"/>
    </row>
    <row r="7" spans="1:22" ht="15">
      <c r="A7" s="16"/>
      <c r="B7" s="16"/>
      <c r="C7" s="16"/>
      <c r="D7" s="17"/>
      <c r="E7" s="16"/>
      <c r="F7" s="60" t="s">
        <v>7</v>
      </c>
      <c r="G7" s="61"/>
      <c r="H7" s="61"/>
      <c r="I7" s="61"/>
      <c r="J7" s="62"/>
      <c r="K7" s="18"/>
      <c r="L7" s="18"/>
    </row>
    <row r="8" spans="1:22" ht="90">
      <c r="A8" s="19" t="s">
        <v>16</v>
      </c>
      <c r="B8" s="19" t="s">
        <v>15</v>
      </c>
      <c r="C8" s="19" t="s">
        <v>9</v>
      </c>
      <c r="D8" s="20" t="s">
        <v>10</v>
      </c>
      <c r="E8" s="20" t="s">
        <v>31</v>
      </c>
      <c r="F8" s="20" t="s">
        <v>28</v>
      </c>
      <c r="G8" s="20" t="s">
        <v>34</v>
      </c>
      <c r="H8" s="10" t="s">
        <v>33</v>
      </c>
      <c r="I8" s="20" t="s">
        <v>29</v>
      </c>
      <c r="J8" s="20" t="s">
        <v>30</v>
      </c>
      <c r="K8" s="20" t="s">
        <v>11</v>
      </c>
      <c r="L8" s="20" t="s">
        <v>27</v>
      </c>
      <c r="M8" s="21"/>
      <c r="N8" s="21"/>
      <c r="P8" s="21"/>
      <c r="Q8" s="21"/>
      <c r="R8" s="21"/>
      <c r="S8" s="21"/>
      <c r="T8" s="21"/>
      <c r="U8" s="21"/>
      <c r="V8" s="21"/>
    </row>
    <row r="9" spans="1:22" ht="12.75" customHeight="1">
      <c r="A9" s="31" t="s">
        <v>96</v>
      </c>
      <c r="B9" s="31" t="s">
        <v>116</v>
      </c>
      <c r="C9" s="31" t="s">
        <v>142</v>
      </c>
      <c r="D9" s="31" t="s">
        <v>144</v>
      </c>
      <c r="E9" s="31">
        <v>1967</v>
      </c>
      <c r="F9" s="32">
        <v>3</v>
      </c>
      <c r="G9" s="32"/>
      <c r="H9" s="32"/>
      <c r="I9" s="32"/>
      <c r="J9" s="32"/>
      <c r="K9" s="37">
        <f t="shared" ref="K9:K14" si="0">SUM(F9:J9)</f>
        <v>3</v>
      </c>
      <c r="L9" s="32" t="s">
        <v>246</v>
      </c>
      <c r="M9" s="21"/>
      <c r="N9" s="21"/>
      <c r="O9" s="21"/>
      <c r="P9" s="21"/>
      <c r="Q9" s="23"/>
      <c r="R9" s="21"/>
      <c r="S9" s="21"/>
      <c r="T9" s="21"/>
      <c r="U9" s="21"/>
    </row>
    <row r="10" spans="1:22" ht="15">
      <c r="A10" s="31" t="s">
        <v>102</v>
      </c>
      <c r="B10" s="31" t="s">
        <v>122</v>
      </c>
      <c r="C10" s="31" t="s">
        <v>150</v>
      </c>
      <c r="D10" s="31" t="s">
        <v>134</v>
      </c>
      <c r="E10" s="31">
        <v>1960</v>
      </c>
      <c r="F10" s="37">
        <v>2</v>
      </c>
      <c r="G10" s="37"/>
      <c r="H10" s="37"/>
      <c r="I10" s="37"/>
      <c r="J10" s="37"/>
      <c r="K10" s="37">
        <f t="shared" si="0"/>
        <v>2</v>
      </c>
      <c r="L10" s="32" t="s">
        <v>246</v>
      </c>
    </row>
    <row r="11" spans="1:22" ht="15">
      <c r="A11" s="31" t="s">
        <v>21</v>
      </c>
      <c r="B11" s="31" t="s">
        <v>182</v>
      </c>
      <c r="C11" s="31" t="s">
        <v>5</v>
      </c>
      <c r="D11" s="31" t="s">
        <v>184</v>
      </c>
      <c r="E11" s="31">
        <v>1969</v>
      </c>
      <c r="F11" s="37"/>
      <c r="G11" s="37"/>
      <c r="H11" s="37">
        <v>2</v>
      </c>
      <c r="I11" s="37"/>
      <c r="J11" s="37"/>
      <c r="K11" s="37">
        <f t="shared" si="0"/>
        <v>2</v>
      </c>
      <c r="L11" s="32" t="s">
        <v>246</v>
      </c>
    </row>
    <row r="12" spans="1:22" ht="15">
      <c r="A12" s="31" t="s">
        <v>77</v>
      </c>
      <c r="B12" s="31" t="s">
        <v>183</v>
      </c>
      <c r="C12" s="31" t="s">
        <v>2</v>
      </c>
      <c r="D12" s="37"/>
      <c r="E12" s="31">
        <v>1967</v>
      </c>
      <c r="F12" s="37"/>
      <c r="G12" s="37"/>
      <c r="H12" s="37">
        <v>1</v>
      </c>
      <c r="I12" s="37"/>
      <c r="J12" s="37"/>
      <c r="K12" s="37">
        <f t="shared" si="0"/>
        <v>1</v>
      </c>
      <c r="L12" s="32" t="s">
        <v>246</v>
      </c>
    </row>
    <row r="13" spans="1:22" ht="15">
      <c r="A13" s="31" t="s">
        <v>106</v>
      </c>
      <c r="B13" s="31" t="s">
        <v>126</v>
      </c>
      <c r="C13" s="31" t="s">
        <v>139</v>
      </c>
      <c r="D13" s="31" t="s">
        <v>140</v>
      </c>
      <c r="E13" s="31">
        <v>1969</v>
      </c>
      <c r="F13" s="37">
        <v>1</v>
      </c>
      <c r="G13" s="37"/>
      <c r="H13" s="37"/>
      <c r="I13" s="37"/>
      <c r="J13" s="37"/>
      <c r="K13" s="37">
        <f t="shared" si="0"/>
        <v>1</v>
      </c>
      <c r="L13" s="32" t="s">
        <v>246</v>
      </c>
    </row>
    <row r="14" spans="1:22" ht="15">
      <c r="A14" s="31" t="s">
        <v>212</v>
      </c>
      <c r="B14" s="31" t="s">
        <v>211</v>
      </c>
      <c r="C14" s="31" t="s">
        <v>2</v>
      </c>
      <c r="D14" s="31" t="s">
        <v>241</v>
      </c>
      <c r="E14" s="31">
        <v>1964</v>
      </c>
      <c r="F14" s="37"/>
      <c r="G14" s="37"/>
      <c r="H14" s="37"/>
      <c r="I14" s="37">
        <v>1</v>
      </c>
      <c r="J14" s="37"/>
      <c r="K14" s="37">
        <f t="shared" si="0"/>
        <v>1</v>
      </c>
      <c r="L14" s="32" t="s">
        <v>246</v>
      </c>
    </row>
    <row r="16" spans="1:22" ht="15">
      <c r="A16" s="51" t="s">
        <v>248</v>
      </c>
    </row>
  </sheetData>
  <autoFilter ref="A8:L8">
    <sortState ref="A9:L13">
      <sortCondition descending="1" ref="K8"/>
    </sortState>
  </autoFilter>
  <mergeCells count="2">
    <mergeCell ref="A4:D4"/>
    <mergeCell ref="F7:J7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Normal="100" workbookViewId="0"/>
  </sheetViews>
  <sheetFormatPr defaultColWidth="9.140625" defaultRowHeight="12.75"/>
  <cols>
    <col min="1" max="1" width="17.5703125" style="15" customWidth="1"/>
    <col min="2" max="2" width="11.42578125" style="15" bestFit="1" customWidth="1"/>
    <col min="3" max="3" width="22.5703125" style="15" bestFit="1" customWidth="1"/>
    <col min="4" max="4" width="40" style="15" bestFit="1" customWidth="1"/>
    <col min="5" max="5" width="12.7109375" style="15" customWidth="1"/>
    <col min="6" max="10" width="19.42578125" style="15" customWidth="1"/>
    <col min="11" max="11" width="14.28515625" style="15" bestFit="1" customWidth="1"/>
    <col min="12" max="12" width="11.28515625" style="24" customWidth="1"/>
    <col min="13" max="16384" width="9.140625" style="15"/>
  </cols>
  <sheetData>
    <row r="1" spans="1:22" ht="18.75">
      <c r="A1" s="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</row>
    <row r="2" spans="1:22" ht="12.75" customHeight="1">
      <c r="A2" s="8" t="s">
        <v>23</v>
      </c>
      <c r="B2" s="6"/>
      <c r="C2" s="7"/>
      <c r="D2" s="6"/>
      <c r="E2" s="4"/>
      <c r="F2" s="4"/>
      <c r="G2" s="4"/>
      <c r="H2" s="4"/>
      <c r="I2" s="4"/>
      <c r="J2" s="4"/>
      <c r="K2" s="4"/>
      <c r="L2" s="14"/>
    </row>
    <row r="3" spans="1:22" ht="15">
      <c r="B3" s="6"/>
      <c r="C3" s="7"/>
      <c r="D3" s="6"/>
      <c r="E3" s="4"/>
      <c r="F3" s="4"/>
      <c r="G3" s="4"/>
      <c r="H3" s="4"/>
      <c r="I3" s="4"/>
      <c r="J3" s="4"/>
      <c r="K3" s="4"/>
      <c r="L3" s="14"/>
    </row>
    <row r="4" spans="1:22" ht="45.75" customHeight="1">
      <c r="A4" s="56" t="s">
        <v>26</v>
      </c>
      <c r="B4" s="57"/>
      <c r="C4" s="57"/>
      <c r="D4" s="57"/>
      <c r="E4" s="4"/>
      <c r="F4" s="4"/>
      <c r="G4" s="4"/>
      <c r="H4" s="4"/>
      <c r="I4" s="4"/>
      <c r="J4" s="4"/>
      <c r="K4" s="4"/>
      <c r="L4" s="14"/>
    </row>
    <row r="5" spans="1:2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14"/>
    </row>
    <row r="6" spans="1:22" ht="18.75">
      <c r="A6" s="11" t="s">
        <v>39</v>
      </c>
      <c r="B6" s="4"/>
      <c r="C6" s="5"/>
      <c r="D6" s="4"/>
      <c r="E6" s="4"/>
      <c r="F6" s="4"/>
      <c r="G6" s="4"/>
      <c r="H6" s="4"/>
      <c r="I6" s="4"/>
      <c r="J6" s="4"/>
      <c r="K6" s="4"/>
      <c r="L6" s="14"/>
    </row>
    <row r="7" spans="1:22" ht="15">
      <c r="A7" s="16"/>
      <c r="B7" s="16"/>
      <c r="C7" s="16"/>
      <c r="D7" s="17"/>
      <c r="E7" s="16"/>
      <c r="F7" s="60" t="s">
        <v>7</v>
      </c>
      <c r="G7" s="61"/>
      <c r="H7" s="61"/>
      <c r="I7" s="61"/>
      <c r="J7" s="62"/>
      <c r="K7" s="18"/>
      <c r="L7" s="18"/>
    </row>
    <row r="8" spans="1:22" ht="90">
      <c r="A8" s="19" t="s">
        <v>16</v>
      </c>
      <c r="B8" s="19" t="s">
        <v>15</v>
      </c>
      <c r="C8" s="19" t="s">
        <v>9</v>
      </c>
      <c r="D8" s="20" t="s">
        <v>10</v>
      </c>
      <c r="E8" s="20" t="s">
        <v>31</v>
      </c>
      <c r="F8" s="20" t="s">
        <v>28</v>
      </c>
      <c r="G8" s="20" t="s">
        <v>34</v>
      </c>
      <c r="H8" s="10" t="s">
        <v>33</v>
      </c>
      <c r="I8" s="20" t="s">
        <v>29</v>
      </c>
      <c r="J8" s="20" t="s">
        <v>30</v>
      </c>
      <c r="K8" s="20" t="s">
        <v>11</v>
      </c>
      <c r="L8" s="20" t="s">
        <v>27</v>
      </c>
      <c r="M8" s="21"/>
      <c r="N8" s="21"/>
      <c r="P8" s="21"/>
      <c r="Q8" s="21"/>
      <c r="R8" s="21"/>
      <c r="S8" s="21"/>
      <c r="T8" s="21"/>
      <c r="U8" s="21"/>
      <c r="V8" s="21"/>
    </row>
    <row r="9" spans="1:22" ht="12.75" customHeight="1">
      <c r="A9" s="25" t="s">
        <v>76</v>
      </c>
      <c r="B9" s="25"/>
      <c r="C9" s="25"/>
      <c r="D9" s="25"/>
      <c r="E9" s="13"/>
      <c r="F9" s="25"/>
      <c r="G9" s="25"/>
      <c r="H9" s="25"/>
      <c r="I9" s="25"/>
      <c r="J9" s="25"/>
      <c r="K9" s="25"/>
      <c r="L9" s="13"/>
      <c r="M9" s="21"/>
      <c r="N9" s="21"/>
      <c r="O9" s="21"/>
      <c r="P9" s="21"/>
      <c r="Q9" s="23"/>
      <c r="R9" s="21"/>
      <c r="S9" s="21"/>
      <c r="T9" s="21"/>
      <c r="U9" s="21"/>
    </row>
    <row r="11" spans="1:22" ht="15">
      <c r="A11" s="51" t="s">
        <v>248</v>
      </c>
    </row>
  </sheetData>
  <autoFilter ref="A8:L8">
    <sortState ref="A9:L25">
      <sortCondition descending="1" ref="K8"/>
    </sortState>
  </autoFilter>
  <mergeCells count="2">
    <mergeCell ref="A4:D4"/>
    <mergeCell ref="F7:J7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Nordic Walking Kobiety</vt:lpstr>
      <vt:lpstr>Biegi Kobiety Open</vt:lpstr>
      <vt:lpstr>Biegi Kobiety 16-19</vt:lpstr>
      <vt:lpstr>Biegi Kobiety 20-29</vt:lpstr>
      <vt:lpstr>Biegi Kobiety 30-39</vt:lpstr>
      <vt:lpstr>Biegi Kobiety 40-49</vt:lpstr>
      <vt:lpstr>Biegi Kobiety 50-59</vt:lpstr>
      <vt:lpstr>Biegi Kobiety 60+</vt:lpstr>
      <vt:lpstr>'Biegi Kobiety 30-39'!Obszar_wydruku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2019-11-13T15:05:26Z</dcterms:modified>
</cp:coreProperties>
</file>