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Krótki Kobiety" sheetId="6" r:id="rId1"/>
    <sheet name="Krótki Mężczyźni" sheetId="1" r:id="rId2"/>
    <sheet name="Długi Kobiety" sheetId="7" r:id="rId3"/>
    <sheet name="Długi Mężczyźni" sheetId="8" r:id="rId4"/>
    <sheet name="wydruk" sheetId="9" r:id="rId5"/>
  </sheets>
  <definedNames>
    <definedName name="_xlnm._FilterDatabase" localSheetId="2" hidden="1">'Długi Kobiety'!$B$10:$K$18</definedName>
    <definedName name="_xlnm._FilterDatabase" localSheetId="3" hidden="1">'Długi Mężczyźni'!$B$10:$K$14</definedName>
    <definedName name="_xlnm._FilterDatabase" localSheetId="0" hidden="1">'Krótki Kobiety'!$B$10:$K$22</definedName>
    <definedName name="_xlnm._FilterDatabase" localSheetId="1" hidden="1">'Krótki Mężczyźni'!$A$10:$K$13</definedName>
    <definedName name="_xlnm._FilterDatabase" localSheetId="4" hidden="1">wydruk!$B$43:$K$43</definedName>
    <definedName name="_xlnm.Print_Area" localSheetId="2">'Długi Kobiety'!$B$1:$K$20</definedName>
    <definedName name="_xlnm.Print_Area" localSheetId="3">'Długi Mężczyźni'!$B$1:$K$21</definedName>
    <definedName name="_xlnm.Print_Area" localSheetId="0">'Krótki Kobiety'!$B$1:$K$14</definedName>
    <definedName name="_xlnm.Print_Area" localSheetId="1">'Krótki Mężczyźni'!#REF!</definedName>
    <definedName name="_xlnm.Print_Area" localSheetId="4">wydruk!$B$1:$K$84</definedName>
  </definedNames>
  <calcPr calcId="125725"/>
</workbook>
</file>

<file path=xl/calcChain.xml><?xml version="1.0" encoding="utf-8"?>
<calcChain xmlns="http://schemas.openxmlformats.org/spreadsheetml/2006/main">
  <c r="J82" i="9"/>
  <c r="B82"/>
  <c r="J81"/>
  <c r="B81"/>
  <c r="J80"/>
  <c r="B80"/>
  <c r="J79"/>
  <c r="B79"/>
  <c r="J78"/>
  <c r="B78"/>
  <c r="J77"/>
  <c r="B77"/>
  <c r="J76"/>
  <c r="B76"/>
  <c r="J75"/>
  <c r="B75"/>
  <c r="J74"/>
  <c r="B74"/>
  <c r="J62"/>
  <c r="B62"/>
  <c r="J61"/>
  <c r="B61"/>
  <c r="J60"/>
  <c r="B60"/>
  <c r="J59"/>
  <c r="B59"/>
  <c r="J58"/>
  <c r="B58"/>
  <c r="J57"/>
  <c r="B57"/>
  <c r="J56"/>
  <c r="B56"/>
  <c r="J55"/>
  <c r="B55"/>
  <c r="J43"/>
  <c r="B43"/>
  <c r="J42"/>
  <c r="B42"/>
  <c r="J41"/>
  <c r="B41"/>
  <c r="J40"/>
  <c r="B40"/>
  <c r="J39"/>
  <c r="B39"/>
  <c r="J38"/>
  <c r="B38"/>
  <c r="J37"/>
  <c r="B37"/>
  <c r="J36"/>
  <c r="B36"/>
  <c r="J35"/>
  <c r="B35"/>
  <c r="J34"/>
  <c r="B34"/>
  <c r="J22"/>
  <c r="B22"/>
  <c r="J21"/>
  <c r="B21"/>
  <c r="J20"/>
  <c r="B20"/>
  <c r="J19"/>
  <c r="B19"/>
  <c r="J18"/>
  <c r="B18"/>
  <c r="J17"/>
  <c r="B17"/>
  <c r="J16"/>
  <c r="B16"/>
  <c r="J15"/>
  <c r="B15"/>
  <c r="J14"/>
  <c r="B14"/>
  <c r="J13"/>
  <c r="B13"/>
  <c r="J12"/>
  <c r="B12"/>
  <c r="J11"/>
  <c r="B11"/>
  <c r="B17" i="6"/>
  <c r="B19"/>
  <c r="B13"/>
  <c r="B14"/>
  <c r="B15"/>
  <c r="B16"/>
  <c r="B18"/>
  <c r="B11"/>
  <c r="B12"/>
  <c r="B20"/>
  <c r="B21"/>
  <c r="B22"/>
  <c r="J17"/>
  <c r="J19"/>
  <c r="J22"/>
  <c r="J21"/>
  <c r="J20"/>
  <c r="J12"/>
  <c r="J11"/>
  <c r="J18"/>
  <c r="J16"/>
  <c r="J15"/>
  <c r="J14"/>
  <c r="J13"/>
  <c r="J12" i="7"/>
  <c r="J15"/>
  <c r="J16"/>
  <c r="J17"/>
  <c r="J13"/>
  <c r="J14"/>
  <c r="J18"/>
  <c r="J11"/>
  <c r="B15"/>
  <c r="B17"/>
  <c r="B13"/>
  <c r="B14"/>
  <c r="B18"/>
  <c r="B16"/>
  <c r="J12" i="8"/>
  <c r="B12"/>
  <c r="J18"/>
  <c r="B18"/>
  <c r="J14"/>
  <c r="B14"/>
  <c r="J11"/>
  <c r="B11"/>
  <c r="J15"/>
  <c r="B15"/>
  <c r="J17"/>
  <c r="B17"/>
  <c r="J16"/>
  <c r="B16"/>
  <c r="J19"/>
  <c r="B19"/>
  <c r="J13"/>
  <c r="B13"/>
  <c r="B12" i="7"/>
  <c r="B11"/>
  <c r="B17" i="1"/>
  <c r="B14"/>
  <c r="B11"/>
  <c r="B12"/>
  <c r="B13"/>
  <c r="B15"/>
  <c r="B16"/>
  <c r="B18"/>
  <c r="B19"/>
  <c r="B20"/>
  <c r="J16"/>
  <c r="J14"/>
  <c r="J20"/>
  <c r="J15"/>
  <c r="J12"/>
  <c r="J17"/>
  <c r="J13"/>
  <c r="J18"/>
  <c r="J11"/>
  <c r="J19"/>
</calcChain>
</file>

<file path=xl/sharedStrings.xml><?xml version="1.0" encoding="utf-8"?>
<sst xmlns="http://schemas.openxmlformats.org/spreadsheetml/2006/main" count="399" uniqueCount="96">
  <si>
    <t>BIKE CLUB PRABUTY</t>
  </si>
  <si>
    <t>Nazwisko i imię</t>
  </si>
  <si>
    <t>Miejscowość</t>
  </si>
  <si>
    <t>Drużyna</t>
  </si>
  <si>
    <t>Rok urodz.</t>
  </si>
  <si>
    <t>Olsztyn</t>
  </si>
  <si>
    <t>Jankowski Wojciech</t>
  </si>
  <si>
    <t>Justynowicz Arkadiusz</t>
  </si>
  <si>
    <t>Bartoszyce</t>
  </si>
  <si>
    <t>King Bike serwis rowwrowy Bartoszyce</t>
  </si>
  <si>
    <t>Łukasiewicz Tomasz</t>
  </si>
  <si>
    <t>Olsztynek</t>
  </si>
  <si>
    <t>Mackiewicz Rafał</t>
  </si>
  <si>
    <t>Kwidzyn</t>
  </si>
  <si>
    <t>Prabuty</t>
  </si>
  <si>
    <t>Rawdanowicz Paweł</t>
  </si>
  <si>
    <t>Ostróda</t>
  </si>
  <si>
    <t>MTB Ostróda Team</t>
  </si>
  <si>
    <t>Sikorski Bartosz</t>
  </si>
  <si>
    <t>Szmiszke Robert</t>
  </si>
  <si>
    <t>Tarkowian Karol</t>
  </si>
  <si>
    <t>Słupy</t>
  </si>
  <si>
    <t>Tomaszkiewicz Mariusz</t>
  </si>
  <si>
    <t>Zawidow Maciej</t>
  </si>
  <si>
    <t>Pasłęk</t>
  </si>
  <si>
    <t xml:space="preserve"> ŁUKOSZ MTB MIŁAKOWO 2021</t>
  </si>
  <si>
    <t>LOTTO MTB Energy Maraton Olsztyn</t>
  </si>
  <si>
    <t>Miejsce</t>
  </si>
  <si>
    <t>Brąswałd MTB 2021</t>
  </si>
  <si>
    <t>Klasyfikacja Generalna Puchar Warmia MTB 2021</t>
  </si>
  <si>
    <t>Dyscyplina: Kolarstwo Górskie</t>
  </si>
  <si>
    <t>Kategoria: dystans Krótki Mężczyźni</t>
  </si>
  <si>
    <t>Punkty zdobyte w wyścigach</t>
  </si>
  <si>
    <r>
      <rPr>
        <b/>
        <sz val="12"/>
        <color rgb="FF000000"/>
        <rFont val="Calibri"/>
        <family val="2"/>
        <charset val="238"/>
        <scheme val="minor"/>
      </rPr>
      <t xml:space="preserve">Organizator: </t>
    </r>
    <r>
      <rPr>
        <sz val="12"/>
        <color rgb="FF000000"/>
        <rFont val="Calibri"/>
        <family val="2"/>
        <charset val="238"/>
        <scheme val="minor"/>
      </rPr>
      <t>Fundacja Warmia MTB</t>
    </r>
  </si>
  <si>
    <t>Suma punktów</t>
  </si>
  <si>
    <t>Kategoria: dystans Krótki Kobiety</t>
  </si>
  <si>
    <t>Janowicz Gabriela</t>
  </si>
  <si>
    <t>Piasecki Concept</t>
  </si>
  <si>
    <t>Raszkiewicz Marta</t>
  </si>
  <si>
    <t>Dachland Centrum Rowerowe Olsztyn Team</t>
  </si>
  <si>
    <r>
      <rPr>
        <b/>
        <sz val="10"/>
        <color theme="1"/>
        <rFont val="Calibri"/>
        <family val="2"/>
        <charset val="238"/>
        <scheme val="minor"/>
      </rPr>
      <t>Sporządził:</t>
    </r>
    <r>
      <rPr>
        <sz val="10"/>
        <color theme="1"/>
        <rFont val="Calibri"/>
        <family val="2"/>
        <charset val="238"/>
        <scheme val="minor"/>
      </rPr>
      <t xml:space="preserve"> Mateusz Kownacki | kontakt@superczas.pl</t>
    </r>
  </si>
  <si>
    <t>EVANLITE</t>
  </si>
  <si>
    <t>RIDE43TEAM</t>
  </si>
  <si>
    <t>Maleszka Grzegorz</t>
  </si>
  <si>
    <t>Dywity</t>
  </si>
  <si>
    <t>Andrzejczyk Piotr</t>
  </si>
  <si>
    <t>Poczopko Andrzej</t>
  </si>
  <si>
    <t>Cryospace Olsztyn</t>
  </si>
  <si>
    <t>Michalczyk Przemek</t>
  </si>
  <si>
    <t>Mrągowo</t>
  </si>
  <si>
    <t>Kruba Emil</t>
  </si>
  <si>
    <t>Dobre Miasto</t>
  </si>
  <si>
    <t>Domel Arkadiusz</t>
  </si>
  <si>
    <t>Gorbacz Łukasz</t>
  </si>
  <si>
    <t>Kruklanki</t>
  </si>
  <si>
    <t>Szprycha Giżycko</t>
  </si>
  <si>
    <t>Ołdakowski Karol</t>
  </si>
  <si>
    <t>Baranowski Michał</t>
  </si>
  <si>
    <t>Dziekanów Leśny</t>
  </si>
  <si>
    <t>Kategoria: dystans Długi Kobiety</t>
  </si>
  <si>
    <t>Kategoria: dystans Długi Mężczyźni</t>
  </si>
  <si>
    <t>King Bike serwis rowerowy Bartoszyce</t>
  </si>
  <si>
    <t>Kruba Beata</t>
  </si>
  <si>
    <t>Grochalska Emilia</t>
  </si>
  <si>
    <t>Dziki Team Kwidzyn</t>
  </si>
  <si>
    <t>Napiórkowska Karolina</t>
  </si>
  <si>
    <t>No Limits Swim School / Trenigo</t>
  </si>
  <si>
    <t>Chomicka Maria</t>
  </si>
  <si>
    <t>Akademia Kolarstwa Olsztyn</t>
  </si>
  <si>
    <t>Iława</t>
  </si>
  <si>
    <t>Gdynia</t>
  </si>
  <si>
    <t>Elbląg</t>
  </si>
  <si>
    <t>Warszawa</t>
  </si>
  <si>
    <t>Łyse</t>
  </si>
  <si>
    <t>Kurpie Kadzidło</t>
  </si>
  <si>
    <t>Lotto Bike Team</t>
  </si>
  <si>
    <t>Zdrowy Rower Team</t>
  </si>
  <si>
    <t>3S Bike Team Ciechanów</t>
  </si>
  <si>
    <t>Kołatka Anna</t>
  </si>
  <si>
    <t>Gniech Monika</t>
  </si>
  <si>
    <t>Andrzejczyk Emilia</t>
  </si>
  <si>
    <t>Białkowska Marta</t>
  </si>
  <si>
    <t>Dudkiewicz Dorota</t>
  </si>
  <si>
    <t>Deptuła Katrzyna</t>
  </si>
  <si>
    <t>-</t>
  </si>
  <si>
    <t>Kulling Monika</t>
  </si>
  <si>
    <t>Gnieżdżewo</t>
  </si>
  <si>
    <t>Przyłuska Beata</t>
  </si>
  <si>
    <t>Kruszyńska Anna</t>
  </si>
  <si>
    <t>Lubawa</t>
  </si>
  <si>
    <t>Jakubowska Małgorzata</t>
  </si>
  <si>
    <t>Kasprzycka Regina</t>
  </si>
  <si>
    <t>Chyczewska Katarzyna</t>
  </si>
  <si>
    <t>Warmia Aktywnie</t>
  </si>
  <si>
    <t>Krysiak Joanna</t>
  </si>
  <si>
    <t>Pokropska Katarzyna</t>
  </si>
</sst>
</file>

<file path=xl/styles.xml><?xml version="1.0" encoding="utf-8"?>
<styleSheet xmlns="http://schemas.openxmlformats.org/spreadsheetml/2006/main">
  <numFmts count="1">
    <numFmt numFmtId="164" formatCode="[$-1009]General"/>
  </numFmts>
  <fonts count="12">
    <font>
      <sz val="10"/>
      <color rgb="FF000000"/>
      <name val="Times New Roman"/>
      <charset val="204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Arial1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FAC09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5" fillId="0" borderId="0"/>
    <xf numFmtId="164" fontId="6" fillId="0" borderId="0"/>
    <xf numFmtId="164" fontId="9" fillId="0" borderId="0"/>
  </cellStyleXfs>
  <cellXfs count="2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4" fontId="7" fillId="0" borderId="0" xfId="1" applyFont="1" applyAlignment="1">
      <alignment horizontal="left" vertical="center"/>
    </xf>
    <xf numFmtId="164" fontId="8" fillId="0" borderId="0" xfId="2" applyFont="1" applyAlignment="1">
      <alignment horizontal="center" vertical="center"/>
    </xf>
    <xf numFmtId="164" fontId="8" fillId="0" borderId="0" xfId="1" applyFont="1" applyFill="1" applyBorder="1" applyAlignment="1">
      <alignment vertical="center"/>
    </xf>
    <xf numFmtId="164" fontId="8" fillId="0" borderId="0" xfId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3" fillId="0" borderId="0" xfId="2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1" fontId="2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3" borderId="2" xfId="1" applyNumberFormat="1" applyFont="1" applyFill="1" applyBorder="1" applyAlignment="1">
      <alignment horizontal="center" vertical="center"/>
    </xf>
  </cellXfs>
  <cellStyles count="4">
    <cellStyle name="Excel Built-in Normal" xfId="2"/>
    <cellStyle name="Normal 2" xfId="1"/>
    <cellStyle name="Normalny" xfId="0" builtinId="0"/>
    <cellStyle name="Normalny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704023</xdr:colOff>
      <xdr:row>0</xdr:row>
      <xdr:rowOff>57978</xdr:rowOff>
    </xdr:from>
    <xdr:to>
      <xdr:col>10</xdr:col>
      <xdr:colOff>422861</xdr:colOff>
      <xdr:row>7</xdr:row>
      <xdr:rowOff>74543</xdr:rowOff>
    </xdr:to>
    <xdr:pic>
      <xdr:nvPicPr>
        <xdr:cNvPr id="2" name="Picture 1" descr="Brąswałd MTB 2021 -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66823" y="57978"/>
          <a:ext cx="2404888" cy="13786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704023</xdr:colOff>
      <xdr:row>0</xdr:row>
      <xdr:rowOff>57978</xdr:rowOff>
    </xdr:from>
    <xdr:to>
      <xdr:col>10</xdr:col>
      <xdr:colOff>422860</xdr:colOff>
      <xdr:row>7</xdr:row>
      <xdr:rowOff>74543</xdr:rowOff>
    </xdr:to>
    <xdr:pic>
      <xdr:nvPicPr>
        <xdr:cNvPr id="1025" name="Picture 1" descr="Brąswałd MTB 2021 -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3914" y="57978"/>
          <a:ext cx="2410685" cy="137491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704023</xdr:colOff>
      <xdr:row>0</xdr:row>
      <xdr:rowOff>57978</xdr:rowOff>
    </xdr:from>
    <xdr:to>
      <xdr:col>10</xdr:col>
      <xdr:colOff>422861</xdr:colOff>
      <xdr:row>7</xdr:row>
      <xdr:rowOff>74543</xdr:rowOff>
    </xdr:to>
    <xdr:pic>
      <xdr:nvPicPr>
        <xdr:cNvPr id="2" name="Picture 1" descr="Brąswałd MTB 2021 -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66823" y="57978"/>
          <a:ext cx="2404888" cy="13786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704023</xdr:colOff>
      <xdr:row>0</xdr:row>
      <xdr:rowOff>57978</xdr:rowOff>
    </xdr:from>
    <xdr:to>
      <xdr:col>10</xdr:col>
      <xdr:colOff>422860</xdr:colOff>
      <xdr:row>7</xdr:row>
      <xdr:rowOff>74543</xdr:rowOff>
    </xdr:to>
    <xdr:pic>
      <xdr:nvPicPr>
        <xdr:cNvPr id="2" name="Picture 1" descr="Brąswałd MTB 2021 -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66823" y="57978"/>
          <a:ext cx="2404888" cy="137864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704023</xdr:colOff>
      <xdr:row>0</xdr:row>
      <xdr:rowOff>57978</xdr:rowOff>
    </xdr:from>
    <xdr:to>
      <xdr:col>10</xdr:col>
      <xdr:colOff>422861</xdr:colOff>
      <xdr:row>6</xdr:row>
      <xdr:rowOff>74543</xdr:rowOff>
    </xdr:to>
    <xdr:pic>
      <xdr:nvPicPr>
        <xdr:cNvPr id="3" name="Picture 1" descr="Brąswałd MTB 2021 -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66823" y="57978"/>
          <a:ext cx="2404888" cy="137864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704023</xdr:colOff>
      <xdr:row>23</xdr:row>
      <xdr:rowOff>57978</xdr:rowOff>
    </xdr:from>
    <xdr:to>
      <xdr:col>10</xdr:col>
      <xdr:colOff>422861</xdr:colOff>
      <xdr:row>29</xdr:row>
      <xdr:rowOff>74544</xdr:rowOff>
    </xdr:to>
    <xdr:pic>
      <xdr:nvPicPr>
        <xdr:cNvPr id="4" name="Picture 1" descr="Brąswałd MTB 2021 -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66823" y="57978"/>
          <a:ext cx="2404888" cy="137864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704023</xdr:colOff>
      <xdr:row>44</xdr:row>
      <xdr:rowOff>57978</xdr:rowOff>
    </xdr:from>
    <xdr:to>
      <xdr:col>10</xdr:col>
      <xdr:colOff>422860</xdr:colOff>
      <xdr:row>50</xdr:row>
      <xdr:rowOff>74543</xdr:rowOff>
    </xdr:to>
    <xdr:pic>
      <xdr:nvPicPr>
        <xdr:cNvPr id="5" name="Picture 1" descr="Brąswałd MTB 2021 -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0598" y="57978"/>
          <a:ext cx="2404887" cy="137864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704023</xdr:colOff>
      <xdr:row>63</xdr:row>
      <xdr:rowOff>57978</xdr:rowOff>
    </xdr:from>
    <xdr:to>
      <xdr:col>10</xdr:col>
      <xdr:colOff>422860</xdr:colOff>
      <xdr:row>69</xdr:row>
      <xdr:rowOff>74544</xdr:rowOff>
    </xdr:to>
    <xdr:pic>
      <xdr:nvPicPr>
        <xdr:cNvPr id="6" name="Picture 1" descr="Brąswałd MTB 2021 -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47798" y="57978"/>
          <a:ext cx="2404887" cy="13786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4"/>
  <sheetViews>
    <sheetView tabSelected="1" zoomScale="115" zoomScaleNormal="115" workbookViewId="0">
      <selection activeCell="B1" sqref="B1"/>
    </sheetView>
  </sheetViews>
  <sheetFormatPr defaultRowHeight="12.75"/>
  <cols>
    <col min="1" max="1" width="9.33203125" style="6"/>
    <col min="3" max="3" width="24" style="4" customWidth="1"/>
    <col min="4" max="4" width="19.6640625" style="4" bestFit="1" customWidth="1"/>
    <col min="5" max="5" width="39.6640625" style="4" customWidth="1"/>
    <col min="6" max="6" width="6.83203125" style="4" bestFit="1" customWidth="1"/>
    <col min="7" max="8" width="18.6640625" style="4" customWidth="1"/>
    <col min="9" max="9" width="18.6640625" style="6" customWidth="1"/>
    <col min="10" max="10" width="9.6640625" style="4" bestFit="1" customWidth="1"/>
    <col min="11" max="11" width="8.1640625" style="4" bestFit="1" customWidth="1"/>
    <col min="12" max="16384" width="9.33203125" style="6"/>
  </cols>
  <sheetData>
    <row r="1" spans="2:11">
      <c r="B1" s="6"/>
    </row>
    <row r="2" spans="2:11" ht="15.75">
      <c r="B2" s="10" t="s">
        <v>29</v>
      </c>
    </row>
    <row r="3" spans="2:11" ht="15.75">
      <c r="B3" s="10" t="s">
        <v>30</v>
      </c>
    </row>
    <row r="4" spans="2:11" ht="15.75">
      <c r="B4" s="11"/>
    </row>
    <row r="5" spans="2:11" ht="15.75">
      <c r="B5" s="12" t="s">
        <v>33</v>
      </c>
    </row>
    <row r="6" spans="2:11" ht="15.75">
      <c r="B6" s="13"/>
    </row>
    <row r="7" spans="2:11" ht="15.75">
      <c r="B7" s="10" t="s">
        <v>35</v>
      </c>
    </row>
    <row r="8" spans="2:11">
      <c r="B8" s="6"/>
    </row>
    <row r="9" spans="2:11">
      <c r="B9" s="6"/>
      <c r="G9" s="24" t="s">
        <v>32</v>
      </c>
      <c r="H9" s="24"/>
      <c r="I9" s="24"/>
    </row>
    <row r="10" spans="2:11" s="4" customFormat="1" ht="25.5">
      <c r="B10" s="14" t="s">
        <v>27</v>
      </c>
      <c r="C10" s="15" t="s">
        <v>1</v>
      </c>
      <c r="D10" s="15" t="s">
        <v>2</v>
      </c>
      <c r="E10" s="15" t="s">
        <v>3</v>
      </c>
      <c r="F10" s="15" t="s">
        <v>4</v>
      </c>
      <c r="G10" s="15" t="s">
        <v>25</v>
      </c>
      <c r="H10" s="15" t="s">
        <v>26</v>
      </c>
      <c r="I10" s="14" t="s">
        <v>28</v>
      </c>
      <c r="J10" s="14" t="s">
        <v>34</v>
      </c>
      <c r="K10" s="14" t="s">
        <v>27</v>
      </c>
    </row>
    <row r="11" spans="2:11">
      <c r="B11" s="5">
        <f t="shared" ref="B11:B22" si="0">K11</f>
        <v>1</v>
      </c>
      <c r="C11" s="5" t="s">
        <v>80</v>
      </c>
      <c r="D11" s="2" t="s">
        <v>5</v>
      </c>
      <c r="E11" s="2"/>
      <c r="F11" s="7">
        <v>1982</v>
      </c>
      <c r="G11" s="7" t="s">
        <v>84</v>
      </c>
      <c r="H11" s="8">
        <v>3</v>
      </c>
      <c r="I11" s="5">
        <v>1</v>
      </c>
      <c r="J11" s="9">
        <f t="shared" ref="J11:J22" si="1">SUM(G11:I11)</f>
        <v>4</v>
      </c>
      <c r="K11" s="5">
        <v>1</v>
      </c>
    </row>
    <row r="12" spans="2:11">
      <c r="B12" s="5">
        <f t="shared" si="0"/>
        <v>2</v>
      </c>
      <c r="C12" s="5" t="s">
        <v>67</v>
      </c>
      <c r="D12" s="2" t="s">
        <v>5</v>
      </c>
      <c r="E12" s="2" t="s">
        <v>68</v>
      </c>
      <c r="F12" s="7">
        <v>1987</v>
      </c>
      <c r="G12" s="7">
        <v>4</v>
      </c>
      <c r="H12" s="7" t="s">
        <v>84</v>
      </c>
      <c r="I12" s="5">
        <v>4</v>
      </c>
      <c r="J12" s="9">
        <f t="shared" si="1"/>
        <v>8</v>
      </c>
      <c r="K12" s="5">
        <v>2</v>
      </c>
    </row>
    <row r="13" spans="2:11">
      <c r="B13" s="5">
        <f t="shared" si="0"/>
        <v>3</v>
      </c>
      <c r="C13" s="5" t="s">
        <v>62</v>
      </c>
      <c r="D13" s="2" t="s">
        <v>51</v>
      </c>
      <c r="E13" s="2" t="s">
        <v>37</v>
      </c>
      <c r="F13" s="7">
        <v>1976</v>
      </c>
      <c r="G13" s="7">
        <v>1</v>
      </c>
      <c r="H13" s="7" t="s">
        <v>84</v>
      </c>
      <c r="I13" s="7" t="s">
        <v>84</v>
      </c>
      <c r="J13" s="9">
        <f t="shared" si="1"/>
        <v>1</v>
      </c>
      <c r="K13" s="5">
        <v>3</v>
      </c>
    </row>
    <row r="14" spans="2:11">
      <c r="B14" s="5">
        <f t="shared" si="0"/>
        <v>3</v>
      </c>
      <c r="C14" s="5" t="s">
        <v>78</v>
      </c>
      <c r="D14" s="2" t="s">
        <v>69</v>
      </c>
      <c r="E14" s="2" t="s">
        <v>77</v>
      </c>
      <c r="F14" s="7">
        <v>1999</v>
      </c>
      <c r="G14" s="7" t="s">
        <v>84</v>
      </c>
      <c r="H14" s="8">
        <v>1</v>
      </c>
      <c r="I14" s="7" t="s">
        <v>84</v>
      </c>
      <c r="J14" s="9">
        <f t="shared" si="1"/>
        <v>1</v>
      </c>
      <c r="K14" s="5">
        <v>3</v>
      </c>
    </row>
    <row r="15" spans="2:11">
      <c r="B15" s="5">
        <f t="shared" si="0"/>
        <v>5</v>
      </c>
      <c r="C15" s="5" t="s">
        <v>63</v>
      </c>
      <c r="D15" s="2" t="s">
        <v>13</v>
      </c>
      <c r="E15" s="2" t="s">
        <v>64</v>
      </c>
      <c r="F15" s="7">
        <v>1977</v>
      </c>
      <c r="G15" s="7">
        <v>2</v>
      </c>
      <c r="H15" s="7" t="s">
        <v>84</v>
      </c>
      <c r="I15" s="7" t="s">
        <v>84</v>
      </c>
      <c r="J15" s="9">
        <f t="shared" si="1"/>
        <v>2</v>
      </c>
      <c r="K15" s="5">
        <v>5</v>
      </c>
    </row>
    <row r="16" spans="2:11">
      <c r="B16" s="5">
        <f t="shared" si="0"/>
        <v>5</v>
      </c>
      <c r="C16" s="5" t="s">
        <v>79</v>
      </c>
      <c r="D16" s="2" t="s">
        <v>70</v>
      </c>
      <c r="E16" s="2" t="s">
        <v>76</v>
      </c>
      <c r="F16" s="7">
        <v>1976</v>
      </c>
      <c r="G16" s="7" t="s">
        <v>84</v>
      </c>
      <c r="H16" s="8">
        <v>2</v>
      </c>
      <c r="I16" s="7" t="s">
        <v>84</v>
      </c>
      <c r="J16" s="9">
        <f t="shared" si="1"/>
        <v>2</v>
      </c>
      <c r="K16" s="5">
        <v>5</v>
      </c>
    </row>
    <row r="17" spans="2:11">
      <c r="B17" s="5">
        <f t="shared" si="0"/>
        <v>5</v>
      </c>
      <c r="C17" s="5" t="s">
        <v>94</v>
      </c>
      <c r="D17" s="2" t="s">
        <v>5</v>
      </c>
      <c r="E17" s="2"/>
      <c r="F17" s="7">
        <v>1978</v>
      </c>
      <c r="G17" s="7" t="s">
        <v>84</v>
      </c>
      <c r="H17" s="7" t="s">
        <v>84</v>
      </c>
      <c r="I17" s="5">
        <v>2</v>
      </c>
      <c r="J17" s="9">
        <f t="shared" si="1"/>
        <v>2</v>
      </c>
      <c r="K17" s="5">
        <v>5</v>
      </c>
    </row>
    <row r="18" spans="2:11">
      <c r="B18" s="5">
        <f t="shared" si="0"/>
        <v>8</v>
      </c>
      <c r="C18" s="5" t="s">
        <v>65</v>
      </c>
      <c r="D18" s="2" t="s">
        <v>13</v>
      </c>
      <c r="E18" s="2" t="s">
        <v>66</v>
      </c>
      <c r="F18" s="7">
        <v>1982</v>
      </c>
      <c r="G18" s="7">
        <v>3</v>
      </c>
      <c r="H18" s="7" t="s">
        <v>84</v>
      </c>
      <c r="I18" s="7" t="s">
        <v>84</v>
      </c>
      <c r="J18" s="9">
        <f t="shared" si="1"/>
        <v>3</v>
      </c>
      <c r="K18" s="5">
        <v>8</v>
      </c>
    </row>
    <row r="19" spans="2:11">
      <c r="B19" s="5">
        <f t="shared" si="0"/>
        <v>8</v>
      </c>
      <c r="C19" s="5" t="s">
        <v>95</v>
      </c>
      <c r="D19" s="2" t="s">
        <v>5</v>
      </c>
      <c r="E19" s="2" t="s">
        <v>93</v>
      </c>
      <c r="F19" s="7">
        <v>1967</v>
      </c>
      <c r="G19" s="7" t="s">
        <v>84</v>
      </c>
      <c r="H19" s="7" t="s">
        <v>84</v>
      </c>
      <c r="I19" s="5">
        <v>3</v>
      </c>
      <c r="J19" s="9">
        <f t="shared" si="1"/>
        <v>3</v>
      </c>
      <c r="K19" s="5">
        <v>8</v>
      </c>
    </row>
    <row r="20" spans="2:11">
      <c r="B20" s="5">
        <f t="shared" si="0"/>
        <v>10</v>
      </c>
      <c r="C20" s="5" t="s">
        <v>81</v>
      </c>
      <c r="D20" s="2" t="s">
        <v>71</v>
      </c>
      <c r="E20" s="2"/>
      <c r="F20" s="7">
        <v>1987</v>
      </c>
      <c r="G20" s="7" t="s">
        <v>84</v>
      </c>
      <c r="H20" s="8">
        <v>4</v>
      </c>
      <c r="I20" s="7" t="s">
        <v>84</v>
      </c>
      <c r="J20" s="9">
        <f t="shared" si="1"/>
        <v>4</v>
      </c>
      <c r="K20" s="5">
        <v>10</v>
      </c>
    </row>
    <row r="21" spans="2:11">
      <c r="B21" s="5">
        <f t="shared" si="0"/>
        <v>11</v>
      </c>
      <c r="C21" s="5" t="s">
        <v>82</v>
      </c>
      <c r="D21" s="2" t="s">
        <v>72</v>
      </c>
      <c r="E21" s="2" t="s">
        <v>75</v>
      </c>
      <c r="F21" s="7">
        <v>1985</v>
      </c>
      <c r="G21" s="7" t="s">
        <v>84</v>
      </c>
      <c r="H21" s="8">
        <v>5</v>
      </c>
      <c r="I21" s="7" t="s">
        <v>84</v>
      </c>
      <c r="J21" s="9">
        <f t="shared" si="1"/>
        <v>5</v>
      </c>
      <c r="K21" s="5">
        <v>11</v>
      </c>
    </row>
    <row r="22" spans="2:11">
      <c r="B22" s="5">
        <f t="shared" si="0"/>
        <v>12</v>
      </c>
      <c r="C22" s="5" t="s">
        <v>83</v>
      </c>
      <c r="D22" s="2" t="s">
        <v>73</v>
      </c>
      <c r="E22" s="2" t="s">
        <v>74</v>
      </c>
      <c r="F22" s="7">
        <v>1982</v>
      </c>
      <c r="G22" s="7" t="s">
        <v>84</v>
      </c>
      <c r="H22" s="8">
        <v>6</v>
      </c>
      <c r="I22" s="7" t="s">
        <v>84</v>
      </c>
      <c r="J22" s="9">
        <f t="shared" si="1"/>
        <v>6</v>
      </c>
      <c r="K22" s="5">
        <v>12</v>
      </c>
    </row>
    <row r="23" spans="2:11">
      <c r="B23" s="4"/>
      <c r="C23" s="23"/>
      <c r="D23" s="16"/>
      <c r="E23" s="16"/>
      <c r="F23" s="20"/>
      <c r="G23" s="20"/>
      <c r="H23" s="21"/>
      <c r="J23" s="22"/>
    </row>
    <row r="24" spans="2:11">
      <c r="B24" s="19" t="s">
        <v>40</v>
      </c>
    </row>
  </sheetData>
  <sortState ref="B13:K22">
    <sortCondition ref="J13:J22"/>
  </sortState>
  <mergeCells count="1">
    <mergeCell ref="G9:I9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zoomScale="115" zoomScaleNormal="115" workbookViewId="0">
      <selection activeCell="B1" sqref="B1"/>
    </sheetView>
  </sheetViews>
  <sheetFormatPr defaultRowHeight="12.75"/>
  <cols>
    <col min="1" max="1" width="11.6640625" style="6" customWidth="1"/>
    <col min="3" max="3" width="23" style="4" bestFit="1" customWidth="1"/>
    <col min="4" max="4" width="19.6640625" style="4" bestFit="1" customWidth="1"/>
    <col min="5" max="5" width="38.5" style="4" bestFit="1" customWidth="1"/>
    <col min="6" max="6" width="6.83203125" style="4" bestFit="1" customWidth="1"/>
    <col min="7" max="9" width="18.6640625" style="4" customWidth="1"/>
    <col min="10" max="10" width="9.6640625" style="4" bestFit="1" customWidth="1"/>
    <col min="11" max="11" width="8.1640625" style="4" bestFit="1" customWidth="1"/>
    <col min="12" max="16384" width="9.33203125" style="6"/>
  </cols>
  <sheetData>
    <row r="1" spans="1:11">
      <c r="B1" s="6"/>
    </row>
    <row r="2" spans="1:11" ht="15.75">
      <c r="B2" s="10" t="s">
        <v>29</v>
      </c>
    </row>
    <row r="3" spans="1:11" ht="15.75">
      <c r="B3" s="10" t="s">
        <v>30</v>
      </c>
    </row>
    <row r="4" spans="1:11" ht="15.75">
      <c r="B4" s="11"/>
    </row>
    <row r="5" spans="1:11" ht="15.75">
      <c r="B5" s="12" t="s">
        <v>33</v>
      </c>
    </row>
    <row r="6" spans="1:11" ht="15.75">
      <c r="B6" s="13"/>
    </row>
    <row r="7" spans="1:11" ht="15.75">
      <c r="B7" s="10" t="s">
        <v>31</v>
      </c>
    </row>
    <row r="8" spans="1:11">
      <c r="B8" s="6"/>
    </row>
    <row r="9" spans="1:11">
      <c r="B9" s="6"/>
      <c r="G9" s="24" t="s">
        <v>32</v>
      </c>
      <c r="H9" s="24"/>
      <c r="I9" s="24"/>
    </row>
    <row r="10" spans="1:11" s="4" customFormat="1" ht="25.5">
      <c r="B10" s="14" t="s">
        <v>27</v>
      </c>
      <c r="C10" s="15" t="s">
        <v>1</v>
      </c>
      <c r="D10" s="15" t="s">
        <v>2</v>
      </c>
      <c r="E10" s="15" t="s">
        <v>3</v>
      </c>
      <c r="F10" s="15" t="s">
        <v>4</v>
      </c>
      <c r="G10" s="15" t="s">
        <v>25</v>
      </c>
      <c r="H10" s="15" t="s">
        <v>26</v>
      </c>
      <c r="I10" s="14" t="s">
        <v>28</v>
      </c>
      <c r="J10" s="14" t="s">
        <v>34</v>
      </c>
      <c r="K10" s="14" t="s">
        <v>27</v>
      </c>
    </row>
    <row r="11" spans="1:11" ht="25.5">
      <c r="A11" s="4"/>
      <c r="B11" s="5">
        <f t="shared" ref="B11:B20" si="0">K11</f>
        <v>1</v>
      </c>
      <c r="C11" s="2" t="s">
        <v>22</v>
      </c>
      <c r="D11" s="2" t="s">
        <v>5</v>
      </c>
      <c r="E11" s="2"/>
      <c r="F11" s="7">
        <v>1985</v>
      </c>
      <c r="G11" s="7">
        <v>10</v>
      </c>
      <c r="H11" s="8">
        <v>10</v>
      </c>
      <c r="I11" s="5">
        <v>2</v>
      </c>
      <c r="J11" s="9">
        <f t="shared" ref="J11:J20" si="1">SUM(G11:I11)</f>
        <v>22</v>
      </c>
      <c r="K11" s="5">
        <v>1</v>
      </c>
    </row>
    <row r="12" spans="1:11">
      <c r="B12" s="5">
        <f t="shared" si="0"/>
        <v>2</v>
      </c>
      <c r="C12" s="2" t="s">
        <v>15</v>
      </c>
      <c r="D12" s="2" t="s">
        <v>16</v>
      </c>
      <c r="E12" s="2" t="s">
        <v>17</v>
      </c>
      <c r="F12" s="7">
        <v>1976</v>
      </c>
      <c r="G12" s="7">
        <v>5</v>
      </c>
      <c r="H12" s="8">
        <v>17</v>
      </c>
      <c r="I12" s="5">
        <v>3</v>
      </c>
      <c r="J12" s="9">
        <f t="shared" si="1"/>
        <v>25</v>
      </c>
      <c r="K12" s="5">
        <v>2</v>
      </c>
    </row>
    <row r="13" spans="1:11">
      <c r="B13" s="5">
        <f t="shared" si="0"/>
        <v>3</v>
      </c>
      <c r="C13" s="2" t="s">
        <v>19</v>
      </c>
      <c r="D13" s="2" t="s">
        <v>14</v>
      </c>
      <c r="E13" s="2" t="s">
        <v>0</v>
      </c>
      <c r="F13" s="7">
        <v>1972</v>
      </c>
      <c r="G13" s="7">
        <v>8</v>
      </c>
      <c r="H13" s="8">
        <v>31</v>
      </c>
      <c r="I13" s="5">
        <v>6</v>
      </c>
      <c r="J13" s="9">
        <f t="shared" si="1"/>
        <v>45</v>
      </c>
      <c r="K13" s="5">
        <v>3</v>
      </c>
    </row>
    <row r="14" spans="1:11">
      <c r="B14" s="5">
        <f t="shared" si="0"/>
        <v>4</v>
      </c>
      <c r="C14" s="2" t="s">
        <v>7</v>
      </c>
      <c r="D14" s="2" t="s">
        <v>8</v>
      </c>
      <c r="E14" s="2" t="s">
        <v>61</v>
      </c>
      <c r="F14" s="7">
        <v>1985</v>
      </c>
      <c r="G14" s="7">
        <v>21</v>
      </c>
      <c r="H14" s="8">
        <v>22</v>
      </c>
      <c r="I14" s="5">
        <v>4</v>
      </c>
      <c r="J14" s="9">
        <f t="shared" si="1"/>
        <v>47</v>
      </c>
      <c r="K14" s="5">
        <v>4</v>
      </c>
    </row>
    <row r="15" spans="1:11">
      <c r="B15" s="5">
        <f t="shared" si="0"/>
        <v>5</v>
      </c>
      <c r="C15" s="2" t="s">
        <v>12</v>
      </c>
      <c r="D15" s="2" t="s">
        <v>8</v>
      </c>
      <c r="E15" s="2" t="s">
        <v>9</v>
      </c>
      <c r="F15" s="7">
        <v>1983</v>
      </c>
      <c r="G15" s="7">
        <v>28</v>
      </c>
      <c r="H15" s="8">
        <v>37</v>
      </c>
      <c r="I15" s="5">
        <v>14</v>
      </c>
      <c r="J15" s="9">
        <f t="shared" si="1"/>
        <v>79</v>
      </c>
      <c r="K15" s="5">
        <v>5</v>
      </c>
    </row>
    <row r="16" spans="1:11">
      <c r="B16" s="5">
        <f t="shared" si="0"/>
        <v>6</v>
      </c>
      <c r="C16" s="2" t="s">
        <v>6</v>
      </c>
      <c r="D16" s="2" t="s">
        <v>5</v>
      </c>
      <c r="E16" s="2"/>
      <c r="F16" s="7">
        <v>1991</v>
      </c>
      <c r="G16" s="7">
        <v>27</v>
      </c>
      <c r="H16" s="8">
        <v>55</v>
      </c>
      <c r="I16" s="5">
        <v>8</v>
      </c>
      <c r="J16" s="9">
        <f t="shared" si="1"/>
        <v>90</v>
      </c>
      <c r="K16" s="5">
        <v>6</v>
      </c>
    </row>
    <row r="17" spans="2:11">
      <c r="B17" s="5">
        <f t="shared" si="0"/>
        <v>7</v>
      </c>
      <c r="C17" s="2" t="s">
        <v>18</v>
      </c>
      <c r="D17" s="2" t="s">
        <v>5</v>
      </c>
      <c r="E17" s="2"/>
      <c r="F17" s="7">
        <v>1988</v>
      </c>
      <c r="G17" s="7">
        <v>33</v>
      </c>
      <c r="H17" s="8">
        <v>49</v>
      </c>
      <c r="I17" s="5">
        <v>13</v>
      </c>
      <c r="J17" s="9">
        <f t="shared" si="1"/>
        <v>95</v>
      </c>
      <c r="K17" s="5">
        <v>7</v>
      </c>
    </row>
    <row r="18" spans="2:11">
      <c r="B18" s="5">
        <f t="shared" si="0"/>
        <v>8</v>
      </c>
      <c r="C18" s="2" t="s">
        <v>20</v>
      </c>
      <c r="D18" s="2" t="s">
        <v>21</v>
      </c>
      <c r="E18" s="2"/>
      <c r="F18" s="7">
        <v>1985</v>
      </c>
      <c r="G18" s="7">
        <v>24</v>
      </c>
      <c r="H18" s="8">
        <v>79</v>
      </c>
      <c r="I18" s="5">
        <v>10</v>
      </c>
      <c r="J18" s="9">
        <f t="shared" si="1"/>
        <v>113</v>
      </c>
      <c r="K18" s="5">
        <v>8</v>
      </c>
    </row>
    <row r="19" spans="2:11">
      <c r="B19" s="5">
        <f t="shared" si="0"/>
        <v>9</v>
      </c>
      <c r="C19" s="2" t="s">
        <v>23</v>
      </c>
      <c r="D19" s="2" t="s">
        <v>24</v>
      </c>
      <c r="E19" s="2"/>
      <c r="F19" s="7">
        <v>1981</v>
      </c>
      <c r="G19" s="7">
        <v>41</v>
      </c>
      <c r="H19" s="8">
        <v>95</v>
      </c>
      <c r="I19" s="5">
        <v>23</v>
      </c>
      <c r="J19" s="9">
        <f t="shared" si="1"/>
        <v>159</v>
      </c>
      <c r="K19" s="5">
        <v>9</v>
      </c>
    </row>
    <row r="20" spans="2:11">
      <c r="B20" s="5">
        <f t="shared" si="0"/>
        <v>10</v>
      </c>
      <c r="C20" s="2" t="s">
        <v>10</v>
      </c>
      <c r="D20" s="2" t="s">
        <v>11</v>
      </c>
      <c r="E20" s="2"/>
      <c r="F20" s="7">
        <v>1975</v>
      </c>
      <c r="G20" s="7">
        <v>45</v>
      </c>
      <c r="H20" s="8">
        <v>107</v>
      </c>
      <c r="I20" s="5">
        <v>30</v>
      </c>
      <c r="J20" s="9">
        <f t="shared" si="1"/>
        <v>182</v>
      </c>
      <c r="K20" s="5">
        <v>10</v>
      </c>
    </row>
    <row r="21" spans="2:11">
      <c r="B21" s="4"/>
      <c r="C21" s="16"/>
      <c r="D21" s="16"/>
      <c r="E21" s="16"/>
      <c r="F21" s="20"/>
      <c r="G21" s="20"/>
      <c r="H21" s="21"/>
      <c r="J21" s="22"/>
    </row>
    <row r="22" spans="2:11">
      <c r="B22" s="19" t="s">
        <v>40</v>
      </c>
    </row>
  </sheetData>
  <sortState ref="B11:K20">
    <sortCondition ref="J11:J20"/>
  </sortState>
  <mergeCells count="1">
    <mergeCell ref="G9:I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0"/>
  <sheetViews>
    <sheetView zoomScale="115" zoomScaleNormal="115" workbookViewId="0">
      <selection activeCell="B1" sqref="B1"/>
    </sheetView>
  </sheetViews>
  <sheetFormatPr defaultRowHeight="12.75"/>
  <cols>
    <col min="1" max="1" width="9.33203125" style="6"/>
    <col min="2" max="2" width="9.33203125" style="1"/>
    <col min="3" max="3" width="23.33203125" style="4" bestFit="1" customWidth="1"/>
    <col min="4" max="4" width="12.6640625" style="4" bestFit="1" customWidth="1"/>
    <col min="5" max="5" width="41.6640625" style="4" bestFit="1" customWidth="1"/>
    <col min="6" max="6" width="10.5" style="4" bestFit="1" customWidth="1"/>
    <col min="7" max="9" width="18.6640625" style="4" customWidth="1"/>
    <col min="10" max="10" width="9.6640625" style="4" bestFit="1" customWidth="1"/>
    <col min="11" max="11" width="8.1640625" style="4" bestFit="1" customWidth="1"/>
    <col min="12" max="16384" width="9.33203125" style="6"/>
  </cols>
  <sheetData>
    <row r="1" spans="2:11">
      <c r="B1" s="6"/>
    </row>
    <row r="2" spans="2:11" ht="15.75">
      <c r="B2" s="10" t="s">
        <v>29</v>
      </c>
    </row>
    <row r="3" spans="2:11" ht="15.75">
      <c r="B3" s="10" t="s">
        <v>30</v>
      </c>
    </row>
    <row r="4" spans="2:11" ht="15.75">
      <c r="B4" s="11"/>
    </row>
    <row r="5" spans="2:11" ht="15.75">
      <c r="B5" s="12" t="s">
        <v>33</v>
      </c>
    </row>
    <row r="6" spans="2:11" ht="15.75">
      <c r="B6" s="13"/>
    </row>
    <row r="7" spans="2:11" ht="15.75">
      <c r="B7" s="10" t="s">
        <v>59</v>
      </c>
    </row>
    <row r="8" spans="2:11">
      <c r="B8" s="6"/>
    </row>
    <row r="9" spans="2:11">
      <c r="B9" s="6"/>
      <c r="G9" s="24" t="s">
        <v>32</v>
      </c>
      <c r="H9" s="24"/>
      <c r="I9" s="24"/>
    </row>
    <row r="10" spans="2:11" s="4" customFormat="1" ht="25.5">
      <c r="B10" s="14" t="s">
        <v>27</v>
      </c>
      <c r="C10" s="15" t="s">
        <v>1</v>
      </c>
      <c r="D10" s="15" t="s">
        <v>2</v>
      </c>
      <c r="E10" s="15" t="s">
        <v>3</v>
      </c>
      <c r="F10" s="15" t="s">
        <v>4</v>
      </c>
      <c r="G10" s="15" t="s">
        <v>25</v>
      </c>
      <c r="H10" s="15" t="s">
        <v>26</v>
      </c>
      <c r="I10" s="14" t="s">
        <v>28</v>
      </c>
      <c r="J10" s="14" t="s">
        <v>34</v>
      </c>
      <c r="K10" s="14" t="s">
        <v>27</v>
      </c>
    </row>
    <row r="11" spans="2:11">
      <c r="B11" s="5">
        <f t="shared" ref="B11:B18" si="0">K11</f>
        <v>1</v>
      </c>
      <c r="C11" s="5" t="s">
        <v>36</v>
      </c>
      <c r="D11" s="2" t="s">
        <v>8</v>
      </c>
      <c r="E11" s="2" t="s">
        <v>37</v>
      </c>
      <c r="F11" s="7">
        <v>2003</v>
      </c>
      <c r="G11" s="7">
        <v>1</v>
      </c>
      <c r="H11" s="2">
        <v>2</v>
      </c>
      <c r="I11" s="5">
        <v>1</v>
      </c>
      <c r="J11" s="9">
        <f>SUM(G11:I11)</f>
        <v>4</v>
      </c>
      <c r="K11" s="5">
        <v>1</v>
      </c>
    </row>
    <row r="12" spans="2:11" ht="25.5">
      <c r="B12" s="5">
        <f t="shared" si="0"/>
        <v>2</v>
      </c>
      <c r="C12" s="5" t="s">
        <v>38</v>
      </c>
      <c r="D12" s="2" t="s">
        <v>5</v>
      </c>
      <c r="E12" s="2" t="s">
        <v>39</v>
      </c>
      <c r="F12" s="7">
        <v>1984</v>
      </c>
      <c r="G12" s="7">
        <v>2</v>
      </c>
      <c r="H12" s="2">
        <v>1</v>
      </c>
      <c r="I12" s="5">
        <v>2</v>
      </c>
      <c r="J12" s="9">
        <f t="shared" ref="J12:J18" si="1">SUM(G12:I12)</f>
        <v>5</v>
      </c>
      <c r="K12" s="5">
        <v>2</v>
      </c>
    </row>
    <row r="13" spans="2:11">
      <c r="B13" s="5">
        <f>K13</f>
        <v>3</v>
      </c>
      <c r="C13" s="5" t="s">
        <v>88</v>
      </c>
      <c r="D13" s="2" t="s">
        <v>89</v>
      </c>
      <c r="E13" s="2" t="s">
        <v>37</v>
      </c>
      <c r="F13" s="7">
        <v>1977</v>
      </c>
      <c r="G13" s="7">
        <v>5</v>
      </c>
      <c r="H13" s="2" t="s">
        <v>84</v>
      </c>
      <c r="I13" s="5">
        <v>3</v>
      </c>
      <c r="J13" s="9">
        <f>SUM(G13:I13)</f>
        <v>8</v>
      </c>
      <c r="K13" s="5">
        <v>3</v>
      </c>
    </row>
    <row r="14" spans="2:11" ht="25.5">
      <c r="B14" s="5">
        <f>K14</f>
        <v>4</v>
      </c>
      <c r="C14" s="5" t="s">
        <v>90</v>
      </c>
      <c r="D14" s="2" t="s">
        <v>5</v>
      </c>
      <c r="E14" s="2" t="s">
        <v>39</v>
      </c>
      <c r="F14" s="7">
        <v>1979</v>
      </c>
      <c r="G14" s="7">
        <v>6</v>
      </c>
      <c r="H14" s="2" t="s">
        <v>84</v>
      </c>
      <c r="I14" s="5">
        <v>4</v>
      </c>
      <c r="J14" s="9">
        <f>SUM(G14:I14)</f>
        <v>10</v>
      </c>
      <c r="K14" s="5">
        <v>4</v>
      </c>
    </row>
    <row r="15" spans="2:11">
      <c r="B15" s="5">
        <f t="shared" si="0"/>
        <v>5</v>
      </c>
      <c r="C15" s="5" t="s">
        <v>85</v>
      </c>
      <c r="D15" s="2" t="s">
        <v>86</v>
      </c>
      <c r="E15" s="2"/>
      <c r="F15" s="7">
        <v>1988</v>
      </c>
      <c r="G15" s="7">
        <v>3</v>
      </c>
      <c r="H15" s="2" t="s">
        <v>84</v>
      </c>
      <c r="I15" s="5" t="s">
        <v>84</v>
      </c>
      <c r="J15" s="9">
        <f t="shared" si="1"/>
        <v>3</v>
      </c>
      <c r="K15" s="5">
        <v>5</v>
      </c>
    </row>
    <row r="16" spans="2:11">
      <c r="B16" s="5">
        <f t="shared" si="0"/>
        <v>5</v>
      </c>
      <c r="C16" s="5" t="s">
        <v>92</v>
      </c>
      <c r="D16" s="2" t="s">
        <v>70</v>
      </c>
      <c r="E16" s="2" t="s">
        <v>76</v>
      </c>
      <c r="F16" s="7">
        <v>1985</v>
      </c>
      <c r="G16" s="7" t="s">
        <v>84</v>
      </c>
      <c r="H16" s="2">
        <v>3</v>
      </c>
      <c r="I16" s="5" t="s">
        <v>84</v>
      </c>
      <c r="J16" s="9">
        <f t="shared" si="1"/>
        <v>3</v>
      </c>
      <c r="K16" s="5">
        <v>5</v>
      </c>
    </row>
    <row r="17" spans="2:11">
      <c r="B17" s="5">
        <f t="shared" si="0"/>
        <v>7</v>
      </c>
      <c r="C17" s="5" t="s">
        <v>87</v>
      </c>
      <c r="D17" s="2" t="s">
        <v>13</v>
      </c>
      <c r="E17" s="2" t="s">
        <v>64</v>
      </c>
      <c r="F17" s="7">
        <v>1991</v>
      </c>
      <c r="G17" s="7">
        <v>4</v>
      </c>
      <c r="H17" s="2" t="s">
        <v>84</v>
      </c>
      <c r="I17" s="5" t="s">
        <v>84</v>
      </c>
      <c r="J17" s="9">
        <f t="shared" si="1"/>
        <v>4</v>
      </c>
      <c r="K17" s="5">
        <v>7</v>
      </c>
    </row>
    <row r="18" spans="2:11">
      <c r="B18" s="5">
        <f t="shared" si="0"/>
        <v>8</v>
      </c>
      <c r="C18" s="5" t="s">
        <v>91</v>
      </c>
      <c r="D18" s="5" t="s">
        <v>89</v>
      </c>
      <c r="E18" s="5"/>
      <c r="F18" s="5">
        <v>1984</v>
      </c>
      <c r="G18" s="5">
        <v>7</v>
      </c>
      <c r="H18" s="2" t="s">
        <v>84</v>
      </c>
      <c r="I18" s="5" t="s">
        <v>84</v>
      </c>
      <c r="J18" s="9">
        <f t="shared" si="1"/>
        <v>7</v>
      </c>
      <c r="K18" s="5">
        <v>8</v>
      </c>
    </row>
    <row r="20" spans="2:11">
      <c r="B20" s="18" t="s">
        <v>40</v>
      </c>
    </row>
  </sheetData>
  <sortState ref="B13:K18">
    <sortCondition ref="J13:J18"/>
  </sortState>
  <mergeCells count="1">
    <mergeCell ref="G9:I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1"/>
  <sheetViews>
    <sheetView zoomScale="115" zoomScaleNormal="115" workbookViewId="0">
      <selection activeCell="B1" sqref="B1"/>
    </sheetView>
  </sheetViews>
  <sheetFormatPr defaultRowHeight="12.75"/>
  <cols>
    <col min="1" max="1" width="9.33203125" style="6"/>
    <col min="2" max="2" width="9.33203125" style="1"/>
    <col min="3" max="3" width="23" style="4" bestFit="1" customWidth="1"/>
    <col min="4" max="4" width="19.6640625" style="4" bestFit="1" customWidth="1"/>
    <col min="5" max="5" width="41.6640625" style="4" bestFit="1" customWidth="1"/>
    <col min="6" max="6" width="6.83203125" style="4" bestFit="1" customWidth="1"/>
    <col min="7" max="9" width="18.6640625" style="4" customWidth="1"/>
    <col min="10" max="10" width="9.6640625" style="4" bestFit="1" customWidth="1"/>
    <col min="11" max="11" width="8.1640625" style="4" bestFit="1" customWidth="1"/>
    <col min="12" max="16384" width="9.33203125" style="6"/>
  </cols>
  <sheetData>
    <row r="1" spans="2:11">
      <c r="B1" s="6"/>
    </row>
    <row r="2" spans="2:11" ht="15.75">
      <c r="B2" s="10" t="s">
        <v>29</v>
      </c>
    </row>
    <row r="3" spans="2:11" ht="15.75">
      <c r="B3" s="10" t="s">
        <v>30</v>
      </c>
    </row>
    <row r="4" spans="2:11" ht="15.75">
      <c r="B4" s="11"/>
    </row>
    <row r="5" spans="2:11" ht="15.75">
      <c r="B5" s="12" t="s">
        <v>33</v>
      </c>
    </row>
    <row r="6" spans="2:11" ht="15.75">
      <c r="B6" s="13"/>
    </row>
    <row r="7" spans="2:11" ht="15.75">
      <c r="B7" s="10" t="s">
        <v>60</v>
      </c>
    </row>
    <row r="8" spans="2:11">
      <c r="B8" s="6"/>
    </row>
    <row r="9" spans="2:11">
      <c r="B9" s="6"/>
      <c r="G9" s="24" t="s">
        <v>32</v>
      </c>
      <c r="H9" s="24"/>
      <c r="I9" s="24"/>
    </row>
    <row r="10" spans="2:11" s="4" customFormat="1" ht="25.5">
      <c r="B10" s="14" t="s">
        <v>27</v>
      </c>
      <c r="C10" s="15" t="s">
        <v>1</v>
      </c>
      <c r="D10" s="15" t="s">
        <v>2</v>
      </c>
      <c r="E10" s="15" t="s">
        <v>3</v>
      </c>
      <c r="F10" s="15" t="s">
        <v>4</v>
      </c>
      <c r="G10" s="15" t="s">
        <v>25</v>
      </c>
      <c r="H10" s="15" t="s">
        <v>26</v>
      </c>
      <c r="I10" s="14" t="s">
        <v>28</v>
      </c>
      <c r="J10" s="14" t="s">
        <v>34</v>
      </c>
      <c r="K10" s="14" t="s">
        <v>27</v>
      </c>
    </row>
    <row r="11" spans="2:11" ht="25.5">
      <c r="B11" s="5">
        <f t="shared" ref="B11:B19" si="0">K11</f>
        <v>1</v>
      </c>
      <c r="C11" s="2" t="s">
        <v>43</v>
      </c>
      <c r="D11" s="2" t="s">
        <v>44</v>
      </c>
      <c r="E11" s="2" t="s">
        <v>39</v>
      </c>
      <c r="F11" s="7">
        <v>1977</v>
      </c>
      <c r="G11" s="7">
        <v>1</v>
      </c>
      <c r="H11" s="2">
        <v>3</v>
      </c>
      <c r="I11" s="5">
        <v>2</v>
      </c>
      <c r="J11" s="9">
        <f t="shared" ref="J11:J19" si="1">SUM(G11:I11)</f>
        <v>6</v>
      </c>
      <c r="K11" s="5">
        <v>1</v>
      </c>
    </row>
    <row r="12" spans="2:11">
      <c r="B12" s="5">
        <f t="shared" si="0"/>
        <v>2</v>
      </c>
      <c r="C12" s="2" t="s">
        <v>46</v>
      </c>
      <c r="D12" s="2" t="s">
        <v>5</v>
      </c>
      <c r="E12" s="2" t="s">
        <v>47</v>
      </c>
      <c r="F12" s="7">
        <v>1978</v>
      </c>
      <c r="G12" s="7">
        <v>3</v>
      </c>
      <c r="H12" s="2">
        <v>4</v>
      </c>
      <c r="I12" s="5">
        <v>1</v>
      </c>
      <c r="J12" s="9">
        <f t="shared" si="1"/>
        <v>8</v>
      </c>
      <c r="K12" s="5">
        <v>2</v>
      </c>
    </row>
    <row r="13" spans="2:11" ht="25.5">
      <c r="B13" s="5">
        <f t="shared" si="0"/>
        <v>3</v>
      </c>
      <c r="C13" s="3" t="s">
        <v>45</v>
      </c>
      <c r="D13" s="2" t="s">
        <v>5</v>
      </c>
      <c r="E13" s="2" t="s">
        <v>39</v>
      </c>
      <c r="F13" s="7">
        <v>1992</v>
      </c>
      <c r="G13" s="7">
        <v>2</v>
      </c>
      <c r="H13" s="2">
        <v>5</v>
      </c>
      <c r="I13" s="5">
        <v>3</v>
      </c>
      <c r="J13" s="9">
        <f t="shared" si="1"/>
        <v>10</v>
      </c>
      <c r="K13" s="5">
        <v>3</v>
      </c>
    </row>
    <row r="14" spans="2:11">
      <c r="B14" s="5">
        <f t="shared" si="0"/>
        <v>4</v>
      </c>
      <c r="C14" s="2" t="s">
        <v>48</v>
      </c>
      <c r="D14" s="2" t="s">
        <v>49</v>
      </c>
      <c r="E14" s="2" t="s">
        <v>41</v>
      </c>
      <c r="F14" s="7">
        <v>1981</v>
      </c>
      <c r="G14" s="7">
        <v>7</v>
      </c>
      <c r="H14" s="2">
        <v>6</v>
      </c>
      <c r="I14" s="5">
        <v>4</v>
      </c>
      <c r="J14" s="9">
        <f t="shared" si="1"/>
        <v>17</v>
      </c>
      <c r="K14" s="5">
        <v>4</v>
      </c>
    </row>
    <row r="15" spans="2:11">
      <c r="B15" s="5">
        <f t="shared" si="0"/>
        <v>5</v>
      </c>
      <c r="C15" s="2" t="s">
        <v>50</v>
      </c>
      <c r="D15" s="2" t="s">
        <v>51</v>
      </c>
      <c r="E15" s="2" t="s">
        <v>37</v>
      </c>
      <c r="F15" s="7">
        <v>1981</v>
      </c>
      <c r="G15" s="7">
        <v>8</v>
      </c>
      <c r="H15" s="2">
        <v>12</v>
      </c>
      <c r="I15" s="5">
        <v>9</v>
      </c>
      <c r="J15" s="9">
        <f t="shared" si="1"/>
        <v>29</v>
      </c>
      <c r="K15" s="5">
        <v>5</v>
      </c>
    </row>
    <row r="16" spans="2:11" ht="25.5">
      <c r="B16" s="5">
        <f t="shared" si="0"/>
        <v>6</v>
      </c>
      <c r="C16" s="2" t="s">
        <v>52</v>
      </c>
      <c r="D16" s="2" t="s">
        <v>5</v>
      </c>
      <c r="E16" s="2" t="s">
        <v>39</v>
      </c>
      <c r="F16" s="7">
        <v>1989</v>
      </c>
      <c r="G16" s="7">
        <v>9</v>
      </c>
      <c r="H16" s="2">
        <v>13</v>
      </c>
      <c r="I16" s="5">
        <v>10</v>
      </c>
      <c r="J16" s="9">
        <f t="shared" si="1"/>
        <v>32</v>
      </c>
      <c r="K16" s="5">
        <v>6</v>
      </c>
    </row>
    <row r="17" spans="2:11">
      <c r="B17" s="5">
        <f t="shared" si="0"/>
        <v>7</v>
      </c>
      <c r="C17" s="2" t="s">
        <v>53</v>
      </c>
      <c r="D17" s="2" t="s">
        <v>54</v>
      </c>
      <c r="E17" s="2" t="s">
        <v>55</v>
      </c>
      <c r="F17" s="7">
        <v>1976</v>
      </c>
      <c r="G17" s="7">
        <v>12</v>
      </c>
      <c r="H17" s="2">
        <v>11</v>
      </c>
      <c r="I17" s="5">
        <v>11</v>
      </c>
      <c r="J17" s="9">
        <f t="shared" si="1"/>
        <v>34</v>
      </c>
      <c r="K17" s="5">
        <v>7</v>
      </c>
    </row>
    <row r="18" spans="2:11">
      <c r="B18" s="5">
        <f t="shared" si="0"/>
        <v>8</v>
      </c>
      <c r="C18" s="2" t="s">
        <v>56</v>
      </c>
      <c r="D18" s="2" t="s">
        <v>5</v>
      </c>
      <c r="E18" s="2"/>
      <c r="F18" s="7">
        <v>1980</v>
      </c>
      <c r="G18" s="7">
        <v>20</v>
      </c>
      <c r="H18" s="2">
        <v>20</v>
      </c>
      <c r="I18" s="5">
        <v>21</v>
      </c>
      <c r="J18" s="9">
        <f t="shared" si="1"/>
        <v>61</v>
      </c>
      <c r="K18" s="5">
        <v>8</v>
      </c>
    </row>
    <row r="19" spans="2:11">
      <c r="B19" s="5">
        <f t="shared" si="0"/>
        <v>9</v>
      </c>
      <c r="C19" s="2" t="s">
        <v>57</v>
      </c>
      <c r="D19" s="2" t="s">
        <v>58</v>
      </c>
      <c r="E19" s="2" t="s">
        <v>42</v>
      </c>
      <c r="F19" s="7">
        <v>1980</v>
      </c>
      <c r="G19" s="7">
        <v>25</v>
      </c>
      <c r="H19" s="2">
        <v>20</v>
      </c>
      <c r="I19" s="5">
        <v>18</v>
      </c>
      <c r="J19" s="9">
        <f t="shared" si="1"/>
        <v>63</v>
      </c>
      <c r="K19" s="5">
        <v>9</v>
      </c>
    </row>
    <row r="20" spans="2:11">
      <c r="B20" s="17"/>
    </row>
    <row r="21" spans="2:11">
      <c r="B21" s="18" t="s">
        <v>40</v>
      </c>
    </row>
  </sheetData>
  <sortState ref="B11:K19">
    <sortCondition ref="J11:J19"/>
  </sortState>
  <mergeCells count="1">
    <mergeCell ref="G9:I9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84"/>
  <sheetViews>
    <sheetView zoomScale="115" zoomScaleNormal="115" workbookViewId="0">
      <selection activeCell="B1" sqref="B1"/>
    </sheetView>
  </sheetViews>
  <sheetFormatPr defaultRowHeight="12.75"/>
  <cols>
    <col min="1" max="1" width="9.33203125" style="6"/>
    <col min="3" max="3" width="24.33203125" style="4" customWidth="1"/>
    <col min="4" max="4" width="19.6640625" style="4" bestFit="1" customWidth="1"/>
    <col min="5" max="5" width="41.6640625" style="4" bestFit="1" customWidth="1"/>
    <col min="6" max="6" width="6.83203125" style="4" bestFit="1" customWidth="1"/>
    <col min="7" max="8" width="18.6640625" style="4" customWidth="1"/>
    <col min="9" max="9" width="18.6640625" style="6" customWidth="1"/>
    <col min="10" max="10" width="9.6640625" style="4" bestFit="1" customWidth="1"/>
    <col min="11" max="11" width="8.1640625" style="4" bestFit="1" customWidth="1"/>
    <col min="12" max="16384" width="9.33203125" style="6"/>
  </cols>
  <sheetData>
    <row r="1" spans="2:11">
      <c r="B1" s="6"/>
    </row>
    <row r="2" spans="2:11" ht="15.75">
      <c r="B2" s="10" t="s">
        <v>29</v>
      </c>
    </row>
    <row r="3" spans="2:11" ht="15.75">
      <c r="B3" s="10" t="s">
        <v>30</v>
      </c>
    </row>
    <row r="4" spans="2:11" ht="15.75">
      <c r="B4" s="11"/>
    </row>
    <row r="5" spans="2:11" ht="15.75">
      <c r="B5" s="12" t="s">
        <v>33</v>
      </c>
    </row>
    <row r="6" spans="2:11" ht="15.75">
      <c r="B6" s="13"/>
    </row>
    <row r="7" spans="2:11" ht="15.75">
      <c r="B7" s="10" t="s">
        <v>35</v>
      </c>
    </row>
    <row r="8" spans="2:11">
      <c r="B8" s="6"/>
    </row>
    <row r="9" spans="2:11">
      <c r="B9" s="6"/>
      <c r="G9" s="24" t="s">
        <v>32</v>
      </c>
      <c r="H9" s="24"/>
      <c r="I9" s="24"/>
    </row>
    <row r="10" spans="2:11" ht="25.5">
      <c r="B10" s="14" t="s">
        <v>27</v>
      </c>
      <c r="C10" s="15" t="s">
        <v>1</v>
      </c>
      <c r="D10" s="15" t="s">
        <v>2</v>
      </c>
      <c r="E10" s="15" t="s">
        <v>3</v>
      </c>
      <c r="F10" s="15" t="s">
        <v>4</v>
      </c>
      <c r="G10" s="15" t="s">
        <v>25</v>
      </c>
      <c r="H10" s="15" t="s">
        <v>26</v>
      </c>
      <c r="I10" s="14" t="s">
        <v>28</v>
      </c>
      <c r="J10" s="14" t="s">
        <v>34</v>
      </c>
      <c r="K10" s="14" t="s">
        <v>27</v>
      </c>
    </row>
    <row r="11" spans="2:11">
      <c r="B11" s="5">
        <f t="shared" ref="B11:B22" si="0">K11</f>
        <v>1</v>
      </c>
      <c r="C11" s="5" t="s">
        <v>80</v>
      </c>
      <c r="D11" s="2" t="s">
        <v>5</v>
      </c>
      <c r="E11" s="2"/>
      <c r="F11" s="7">
        <v>1982</v>
      </c>
      <c r="G11" s="7" t="s">
        <v>84</v>
      </c>
      <c r="H11" s="8">
        <v>3</v>
      </c>
      <c r="I11" s="5">
        <v>1</v>
      </c>
      <c r="J11" s="9">
        <f t="shared" ref="J11:J22" si="1">SUM(G11:I11)</f>
        <v>4</v>
      </c>
      <c r="K11" s="5">
        <v>1</v>
      </c>
    </row>
    <row r="12" spans="2:11">
      <c r="B12" s="5">
        <f t="shared" si="0"/>
        <v>2</v>
      </c>
      <c r="C12" s="5" t="s">
        <v>67</v>
      </c>
      <c r="D12" s="2" t="s">
        <v>5</v>
      </c>
      <c r="E12" s="2" t="s">
        <v>68</v>
      </c>
      <c r="F12" s="7">
        <v>1987</v>
      </c>
      <c r="G12" s="7">
        <v>4</v>
      </c>
      <c r="H12" s="7" t="s">
        <v>84</v>
      </c>
      <c r="I12" s="5">
        <v>4</v>
      </c>
      <c r="J12" s="9">
        <f t="shared" si="1"/>
        <v>8</v>
      </c>
      <c r="K12" s="5">
        <v>2</v>
      </c>
    </row>
    <row r="13" spans="2:11">
      <c r="B13" s="5">
        <f t="shared" si="0"/>
        <v>3</v>
      </c>
      <c r="C13" s="5" t="s">
        <v>62</v>
      </c>
      <c r="D13" s="2" t="s">
        <v>51</v>
      </c>
      <c r="E13" s="2" t="s">
        <v>37</v>
      </c>
      <c r="F13" s="7">
        <v>1976</v>
      </c>
      <c r="G13" s="7">
        <v>1</v>
      </c>
      <c r="H13" s="7" t="s">
        <v>84</v>
      </c>
      <c r="I13" s="7" t="s">
        <v>84</v>
      </c>
      <c r="J13" s="9">
        <f t="shared" si="1"/>
        <v>1</v>
      </c>
      <c r="K13" s="5">
        <v>3</v>
      </c>
    </row>
    <row r="14" spans="2:11">
      <c r="B14" s="5">
        <f t="shared" si="0"/>
        <v>3</v>
      </c>
      <c r="C14" s="5" t="s">
        <v>78</v>
      </c>
      <c r="D14" s="2" t="s">
        <v>69</v>
      </c>
      <c r="E14" s="2" t="s">
        <v>77</v>
      </c>
      <c r="F14" s="7">
        <v>1999</v>
      </c>
      <c r="G14" s="7" t="s">
        <v>84</v>
      </c>
      <c r="H14" s="8">
        <v>1</v>
      </c>
      <c r="I14" s="7" t="s">
        <v>84</v>
      </c>
      <c r="J14" s="9">
        <f t="shared" si="1"/>
        <v>1</v>
      </c>
      <c r="K14" s="5">
        <v>3</v>
      </c>
    </row>
    <row r="15" spans="2:11">
      <c r="B15" s="5">
        <f t="shared" si="0"/>
        <v>5</v>
      </c>
      <c r="C15" s="5" t="s">
        <v>63</v>
      </c>
      <c r="D15" s="2" t="s">
        <v>13</v>
      </c>
      <c r="E15" s="2" t="s">
        <v>64</v>
      </c>
      <c r="F15" s="7">
        <v>1977</v>
      </c>
      <c r="G15" s="7">
        <v>2</v>
      </c>
      <c r="H15" s="7" t="s">
        <v>84</v>
      </c>
      <c r="I15" s="7" t="s">
        <v>84</v>
      </c>
      <c r="J15" s="9">
        <f t="shared" si="1"/>
        <v>2</v>
      </c>
      <c r="K15" s="5">
        <v>5</v>
      </c>
    </row>
    <row r="16" spans="2:11">
      <c r="B16" s="5">
        <f t="shared" si="0"/>
        <v>5</v>
      </c>
      <c r="C16" s="5" t="s">
        <v>79</v>
      </c>
      <c r="D16" s="2" t="s">
        <v>70</v>
      </c>
      <c r="E16" s="2" t="s">
        <v>76</v>
      </c>
      <c r="F16" s="7">
        <v>1976</v>
      </c>
      <c r="G16" s="7" t="s">
        <v>84</v>
      </c>
      <c r="H16" s="8">
        <v>2</v>
      </c>
      <c r="I16" s="7" t="s">
        <v>84</v>
      </c>
      <c r="J16" s="9">
        <f t="shared" si="1"/>
        <v>2</v>
      </c>
      <c r="K16" s="5">
        <v>5</v>
      </c>
    </row>
    <row r="17" spans="2:11">
      <c r="B17" s="5">
        <f t="shared" si="0"/>
        <v>5</v>
      </c>
      <c r="C17" s="5" t="s">
        <v>94</v>
      </c>
      <c r="D17" s="2" t="s">
        <v>5</v>
      </c>
      <c r="E17" s="2"/>
      <c r="F17" s="7">
        <v>1978</v>
      </c>
      <c r="G17" s="7" t="s">
        <v>84</v>
      </c>
      <c r="H17" s="7" t="s">
        <v>84</v>
      </c>
      <c r="I17" s="5">
        <v>2</v>
      </c>
      <c r="J17" s="9">
        <f t="shared" si="1"/>
        <v>2</v>
      </c>
      <c r="K17" s="5">
        <v>5</v>
      </c>
    </row>
    <row r="18" spans="2:11">
      <c r="B18" s="5">
        <f t="shared" si="0"/>
        <v>8</v>
      </c>
      <c r="C18" s="5" t="s">
        <v>65</v>
      </c>
      <c r="D18" s="2" t="s">
        <v>13</v>
      </c>
      <c r="E18" s="2" t="s">
        <v>66</v>
      </c>
      <c r="F18" s="7">
        <v>1982</v>
      </c>
      <c r="G18" s="7">
        <v>3</v>
      </c>
      <c r="H18" s="7" t="s">
        <v>84</v>
      </c>
      <c r="I18" s="7" t="s">
        <v>84</v>
      </c>
      <c r="J18" s="9">
        <f t="shared" si="1"/>
        <v>3</v>
      </c>
      <c r="K18" s="5">
        <v>8</v>
      </c>
    </row>
    <row r="19" spans="2:11">
      <c r="B19" s="5">
        <f t="shared" si="0"/>
        <v>8</v>
      </c>
      <c r="C19" s="5" t="s">
        <v>95</v>
      </c>
      <c r="D19" s="2" t="s">
        <v>5</v>
      </c>
      <c r="E19" s="2" t="s">
        <v>93</v>
      </c>
      <c r="F19" s="7">
        <v>1967</v>
      </c>
      <c r="G19" s="7" t="s">
        <v>84</v>
      </c>
      <c r="H19" s="7" t="s">
        <v>84</v>
      </c>
      <c r="I19" s="5">
        <v>3</v>
      </c>
      <c r="J19" s="9">
        <f t="shared" si="1"/>
        <v>3</v>
      </c>
      <c r="K19" s="5">
        <v>8</v>
      </c>
    </row>
    <row r="20" spans="2:11">
      <c r="B20" s="5">
        <f t="shared" si="0"/>
        <v>10</v>
      </c>
      <c r="C20" s="5" t="s">
        <v>81</v>
      </c>
      <c r="D20" s="2" t="s">
        <v>71</v>
      </c>
      <c r="E20" s="2"/>
      <c r="F20" s="7">
        <v>1987</v>
      </c>
      <c r="G20" s="7" t="s">
        <v>84</v>
      </c>
      <c r="H20" s="8">
        <v>4</v>
      </c>
      <c r="I20" s="7" t="s">
        <v>84</v>
      </c>
      <c r="J20" s="9">
        <f t="shared" si="1"/>
        <v>4</v>
      </c>
      <c r="K20" s="5">
        <v>10</v>
      </c>
    </row>
    <row r="21" spans="2:11">
      <c r="B21" s="5">
        <f t="shared" si="0"/>
        <v>11</v>
      </c>
      <c r="C21" s="5" t="s">
        <v>82</v>
      </c>
      <c r="D21" s="2" t="s">
        <v>72</v>
      </c>
      <c r="E21" s="2" t="s">
        <v>75</v>
      </c>
      <c r="F21" s="7">
        <v>1985</v>
      </c>
      <c r="G21" s="7" t="s">
        <v>84</v>
      </c>
      <c r="H21" s="8">
        <v>5</v>
      </c>
      <c r="I21" s="7" t="s">
        <v>84</v>
      </c>
      <c r="J21" s="9">
        <f t="shared" si="1"/>
        <v>5</v>
      </c>
      <c r="K21" s="5">
        <v>11</v>
      </c>
    </row>
    <row r="22" spans="2:11">
      <c r="B22" s="5">
        <f t="shared" si="0"/>
        <v>12</v>
      </c>
      <c r="C22" s="5" t="s">
        <v>83</v>
      </c>
      <c r="D22" s="2" t="s">
        <v>73</v>
      </c>
      <c r="E22" s="2" t="s">
        <v>74</v>
      </c>
      <c r="F22" s="7">
        <v>1982</v>
      </c>
      <c r="G22" s="7" t="s">
        <v>84</v>
      </c>
      <c r="H22" s="8">
        <v>6</v>
      </c>
      <c r="I22" s="7" t="s">
        <v>84</v>
      </c>
      <c r="J22" s="9">
        <f t="shared" si="1"/>
        <v>6</v>
      </c>
      <c r="K22" s="5">
        <v>12</v>
      </c>
    </row>
    <row r="24" spans="2:11">
      <c r="B24" s="6"/>
    </row>
    <row r="25" spans="2:11" ht="15.75">
      <c r="B25" s="10" t="s">
        <v>29</v>
      </c>
    </row>
    <row r="26" spans="2:11" ht="15.75">
      <c r="B26" s="10" t="s">
        <v>30</v>
      </c>
    </row>
    <row r="27" spans="2:11" ht="15.75">
      <c r="B27" s="11"/>
    </row>
    <row r="28" spans="2:11" ht="15.75">
      <c r="B28" s="12" t="s">
        <v>33</v>
      </c>
    </row>
    <row r="29" spans="2:11" ht="15.75">
      <c r="B29" s="13"/>
    </row>
    <row r="30" spans="2:11" ht="15.75">
      <c r="B30" s="10" t="s">
        <v>31</v>
      </c>
    </row>
    <row r="31" spans="2:11">
      <c r="B31" s="6"/>
    </row>
    <row r="32" spans="2:11">
      <c r="B32" s="6"/>
      <c r="G32" s="24" t="s">
        <v>32</v>
      </c>
      <c r="H32" s="24"/>
      <c r="I32" s="24"/>
    </row>
    <row r="33" spans="2:11" ht="25.5">
      <c r="B33" s="14" t="s">
        <v>27</v>
      </c>
      <c r="C33" s="15" t="s">
        <v>1</v>
      </c>
      <c r="D33" s="15" t="s">
        <v>2</v>
      </c>
      <c r="E33" s="15" t="s">
        <v>3</v>
      </c>
      <c r="F33" s="15" t="s">
        <v>4</v>
      </c>
      <c r="G33" s="15" t="s">
        <v>25</v>
      </c>
      <c r="H33" s="15" t="s">
        <v>26</v>
      </c>
      <c r="I33" s="14" t="s">
        <v>28</v>
      </c>
      <c r="J33" s="14" t="s">
        <v>34</v>
      </c>
      <c r="K33" s="14" t="s">
        <v>27</v>
      </c>
    </row>
    <row r="34" spans="2:11">
      <c r="B34" s="5">
        <f t="shared" ref="B34:B43" si="2">K34</f>
        <v>1</v>
      </c>
      <c r="C34" s="2" t="s">
        <v>22</v>
      </c>
      <c r="D34" s="2" t="s">
        <v>5</v>
      </c>
      <c r="E34" s="2"/>
      <c r="F34" s="7">
        <v>1985</v>
      </c>
      <c r="G34" s="7">
        <v>10</v>
      </c>
      <c r="H34" s="8">
        <v>10</v>
      </c>
      <c r="I34" s="5">
        <v>2</v>
      </c>
      <c r="J34" s="9">
        <f t="shared" ref="J34:J43" si="3">SUM(G34:I34)</f>
        <v>22</v>
      </c>
      <c r="K34" s="5">
        <v>1</v>
      </c>
    </row>
    <row r="35" spans="2:11">
      <c r="B35" s="5">
        <f t="shared" si="2"/>
        <v>2</v>
      </c>
      <c r="C35" s="2" t="s">
        <v>15</v>
      </c>
      <c r="D35" s="2" t="s">
        <v>16</v>
      </c>
      <c r="E35" s="2" t="s">
        <v>17</v>
      </c>
      <c r="F35" s="7">
        <v>1976</v>
      </c>
      <c r="G35" s="7">
        <v>5</v>
      </c>
      <c r="H35" s="8">
        <v>17</v>
      </c>
      <c r="I35" s="5">
        <v>3</v>
      </c>
      <c r="J35" s="9">
        <f t="shared" si="3"/>
        <v>25</v>
      </c>
      <c r="K35" s="5">
        <v>2</v>
      </c>
    </row>
    <row r="36" spans="2:11">
      <c r="B36" s="5">
        <f t="shared" si="2"/>
        <v>3</v>
      </c>
      <c r="C36" s="2" t="s">
        <v>19</v>
      </c>
      <c r="D36" s="2" t="s">
        <v>14</v>
      </c>
      <c r="E36" s="2" t="s">
        <v>0</v>
      </c>
      <c r="F36" s="7">
        <v>1972</v>
      </c>
      <c r="G36" s="7">
        <v>8</v>
      </c>
      <c r="H36" s="8">
        <v>31</v>
      </c>
      <c r="I36" s="5">
        <v>6</v>
      </c>
      <c r="J36" s="9">
        <f t="shared" si="3"/>
        <v>45</v>
      </c>
      <c r="K36" s="5">
        <v>3</v>
      </c>
    </row>
    <row r="37" spans="2:11">
      <c r="B37" s="5">
        <f t="shared" si="2"/>
        <v>4</v>
      </c>
      <c r="C37" s="2" t="s">
        <v>7</v>
      </c>
      <c r="D37" s="2" t="s">
        <v>8</v>
      </c>
      <c r="E37" s="2" t="s">
        <v>61</v>
      </c>
      <c r="F37" s="7">
        <v>1985</v>
      </c>
      <c r="G37" s="7">
        <v>21</v>
      </c>
      <c r="H37" s="8">
        <v>22</v>
      </c>
      <c r="I37" s="5">
        <v>4</v>
      </c>
      <c r="J37" s="9">
        <f t="shared" si="3"/>
        <v>47</v>
      </c>
      <c r="K37" s="5">
        <v>4</v>
      </c>
    </row>
    <row r="38" spans="2:11">
      <c r="B38" s="5">
        <f t="shared" si="2"/>
        <v>5</v>
      </c>
      <c r="C38" s="2" t="s">
        <v>12</v>
      </c>
      <c r="D38" s="2" t="s">
        <v>8</v>
      </c>
      <c r="E38" s="2" t="s">
        <v>9</v>
      </c>
      <c r="F38" s="7">
        <v>1983</v>
      </c>
      <c r="G38" s="7">
        <v>28</v>
      </c>
      <c r="H38" s="8">
        <v>37</v>
      </c>
      <c r="I38" s="5">
        <v>14</v>
      </c>
      <c r="J38" s="9">
        <f t="shared" si="3"/>
        <v>79</v>
      </c>
      <c r="K38" s="5">
        <v>5</v>
      </c>
    </row>
    <row r="39" spans="2:11">
      <c r="B39" s="5">
        <f t="shared" si="2"/>
        <v>6</v>
      </c>
      <c r="C39" s="2" t="s">
        <v>6</v>
      </c>
      <c r="D39" s="2" t="s">
        <v>5</v>
      </c>
      <c r="E39" s="2"/>
      <c r="F39" s="7">
        <v>1991</v>
      </c>
      <c r="G39" s="7">
        <v>27</v>
      </c>
      <c r="H39" s="8">
        <v>55</v>
      </c>
      <c r="I39" s="5">
        <v>8</v>
      </c>
      <c r="J39" s="9">
        <f t="shared" si="3"/>
        <v>90</v>
      </c>
      <c r="K39" s="5">
        <v>6</v>
      </c>
    </row>
    <row r="40" spans="2:11">
      <c r="B40" s="5">
        <f t="shared" si="2"/>
        <v>7</v>
      </c>
      <c r="C40" s="2" t="s">
        <v>18</v>
      </c>
      <c r="D40" s="2" t="s">
        <v>5</v>
      </c>
      <c r="E40" s="2"/>
      <c r="F40" s="7">
        <v>1988</v>
      </c>
      <c r="G40" s="7">
        <v>33</v>
      </c>
      <c r="H40" s="8">
        <v>49</v>
      </c>
      <c r="I40" s="5">
        <v>13</v>
      </c>
      <c r="J40" s="9">
        <f t="shared" si="3"/>
        <v>95</v>
      </c>
      <c r="K40" s="5">
        <v>7</v>
      </c>
    </row>
    <row r="41" spans="2:11">
      <c r="B41" s="5">
        <f t="shared" si="2"/>
        <v>8</v>
      </c>
      <c r="C41" s="2" t="s">
        <v>20</v>
      </c>
      <c r="D41" s="2" t="s">
        <v>21</v>
      </c>
      <c r="E41" s="2"/>
      <c r="F41" s="7">
        <v>1985</v>
      </c>
      <c r="G41" s="7">
        <v>24</v>
      </c>
      <c r="H41" s="8">
        <v>79</v>
      </c>
      <c r="I41" s="5">
        <v>10</v>
      </c>
      <c r="J41" s="9">
        <f t="shared" si="3"/>
        <v>113</v>
      </c>
      <c r="K41" s="5">
        <v>8</v>
      </c>
    </row>
    <row r="42" spans="2:11">
      <c r="B42" s="5">
        <f t="shared" si="2"/>
        <v>9</v>
      </c>
      <c r="C42" s="2" t="s">
        <v>23</v>
      </c>
      <c r="D42" s="2" t="s">
        <v>24</v>
      </c>
      <c r="E42" s="2"/>
      <c r="F42" s="7">
        <v>1981</v>
      </c>
      <c r="G42" s="7">
        <v>41</v>
      </c>
      <c r="H42" s="8">
        <v>95</v>
      </c>
      <c r="I42" s="5">
        <v>23</v>
      </c>
      <c r="J42" s="9">
        <f t="shared" si="3"/>
        <v>159</v>
      </c>
      <c r="K42" s="5">
        <v>9</v>
      </c>
    </row>
    <row r="43" spans="2:11" s="4" customFormat="1">
      <c r="B43" s="5">
        <f t="shared" si="2"/>
        <v>10</v>
      </c>
      <c r="C43" s="2" t="s">
        <v>10</v>
      </c>
      <c r="D43" s="2" t="s">
        <v>11</v>
      </c>
      <c r="E43" s="2"/>
      <c r="F43" s="7">
        <v>1975</v>
      </c>
      <c r="G43" s="7">
        <v>45</v>
      </c>
      <c r="H43" s="8">
        <v>107</v>
      </c>
      <c r="I43" s="5">
        <v>30</v>
      </c>
      <c r="J43" s="9">
        <f t="shared" si="3"/>
        <v>182</v>
      </c>
      <c r="K43" s="5">
        <v>10</v>
      </c>
    </row>
    <row r="44" spans="2:11">
      <c r="B44" s="4"/>
      <c r="C44" s="16"/>
      <c r="D44" s="16"/>
      <c r="E44" s="16"/>
      <c r="F44" s="20"/>
      <c r="G44" s="20"/>
      <c r="H44" s="21"/>
      <c r="J44" s="22"/>
    </row>
    <row r="45" spans="2:11">
      <c r="B45" s="6"/>
    </row>
    <row r="46" spans="2:11" ht="15.75">
      <c r="B46" s="10" t="s">
        <v>29</v>
      </c>
    </row>
    <row r="47" spans="2:11" ht="15.75">
      <c r="B47" s="10" t="s">
        <v>30</v>
      </c>
    </row>
    <row r="48" spans="2:11" ht="15.75">
      <c r="B48" s="11"/>
    </row>
    <row r="49" spans="2:11" ht="15.75">
      <c r="B49" s="12" t="s">
        <v>33</v>
      </c>
    </row>
    <row r="50" spans="2:11" ht="15.75">
      <c r="B50" s="13"/>
    </row>
    <row r="51" spans="2:11" ht="15.75">
      <c r="B51" s="10" t="s">
        <v>59</v>
      </c>
    </row>
    <row r="52" spans="2:11">
      <c r="B52" s="6"/>
    </row>
    <row r="53" spans="2:11">
      <c r="B53" s="6"/>
      <c r="G53" s="24" t="s">
        <v>32</v>
      </c>
      <c r="H53" s="24"/>
      <c r="I53" s="24"/>
    </row>
    <row r="54" spans="2:11" ht="25.5">
      <c r="B54" s="14" t="s">
        <v>27</v>
      </c>
      <c r="C54" s="15" t="s">
        <v>1</v>
      </c>
      <c r="D54" s="15" t="s">
        <v>2</v>
      </c>
      <c r="E54" s="15" t="s">
        <v>3</v>
      </c>
      <c r="F54" s="15" t="s">
        <v>4</v>
      </c>
      <c r="G54" s="15" t="s">
        <v>25</v>
      </c>
      <c r="H54" s="15" t="s">
        <v>26</v>
      </c>
      <c r="I54" s="14" t="s">
        <v>28</v>
      </c>
      <c r="J54" s="14" t="s">
        <v>34</v>
      </c>
      <c r="K54" s="14" t="s">
        <v>27</v>
      </c>
    </row>
    <row r="55" spans="2:11">
      <c r="B55" s="5">
        <f t="shared" ref="B55:B62" si="4">K55</f>
        <v>1</v>
      </c>
      <c r="C55" s="5" t="s">
        <v>36</v>
      </c>
      <c r="D55" s="2" t="s">
        <v>8</v>
      </c>
      <c r="E55" s="2" t="s">
        <v>37</v>
      </c>
      <c r="F55" s="7">
        <v>2003</v>
      </c>
      <c r="G55" s="7">
        <v>1</v>
      </c>
      <c r="H55" s="2">
        <v>2</v>
      </c>
      <c r="I55" s="5">
        <v>1</v>
      </c>
      <c r="J55" s="9">
        <f>SUM(G55:I55)</f>
        <v>4</v>
      </c>
      <c r="K55" s="5">
        <v>1</v>
      </c>
    </row>
    <row r="56" spans="2:11" ht="25.5">
      <c r="B56" s="5">
        <f t="shared" si="4"/>
        <v>2</v>
      </c>
      <c r="C56" s="5" t="s">
        <v>38</v>
      </c>
      <c r="D56" s="2" t="s">
        <v>5</v>
      </c>
      <c r="E56" s="2" t="s">
        <v>39</v>
      </c>
      <c r="F56" s="7">
        <v>1984</v>
      </c>
      <c r="G56" s="7">
        <v>2</v>
      </c>
      <c r="H56" s="2">
        <v>1</v>
      </c>
      <c r="I56" s="5">
        <v>2</v>
      </c>
      <c r="J56" s="9">
        <f t="shared" ref="J56:J62" si="5">SUM(G56:I56)</f>
        <v>5</v>
      </c>
      <c r="K56" s="5">
        <v>2</v>
      </c>
    </row>
    <row r="57" spans="2:11">
      <c r="B57" s="5">
        <f>K57</f>
        <v>3</v>
      </c>
      <c r="C57" s="5" t="s">
        <v>88</v>
      </c>
      <c r="D57" s="2" t="s">
        <v>89</v>
      </c>
      <c r="E57" s="2" t="s">
        <v>37</v>
      </c>
      <c r="F57" s="7">
        <v>1977</v>
      </c>
      <c r="G57" s="7">
        <v>5</v>
      </c>
      <c r="H57" s="2" t="s">
        <v>84</v>
      </c>
      <c r="I57" s="5">
        <v>3</v>
      </c>
      <c r="J57" s="9">
        <f>SUM(G57:I57)</f>
        <v>8</v>
      </c>
      <c r="K57" s="5">
        <v>3</v>
      </c>
    </row>
    <row r="58" spans="2:11" ht="25.5">
      <c r="B58" s="5">
        <f>K58</f>
        <v>4</v>
      </c>
      <c r="C58" s="5" t="s">
        <v>90</v>
      </c>
      <c r="D58" s="2" t="s">
        <v>5</v>
      </c>
      <c r="E58" s="2" t="s">
        <v>39</v>
      </c>
      <c r="F58" s="7">
        <v>1979</v>
      </c>
      <c r="G58" s="7">
        <v>6</v>
      </c>
      <c r="H58" s="2" t="s">
        <v>84</v>
      </c>
      <c r="I58" s="5">
        <v>4</v>
      </c>
      <c r="J58" s="9">
        <f>SUM(G58:I58)</f>
        <v>10</v>
      </c>
      <c r="K58" s="5">
        <v>4</v>
      </c>
    </row>
    <row r="59" spans="2:11">
      <c r="B59" s="5">
        <f t="shared" si="4"/>
        <v>5</v>
      </c>
      <c r="C59" s="5" t="s">
        <v>85</v>
      </c>
      <c r="D59" s="2" t="s">
        <v>86</v>
      </c>
      <c r="E59" s="2"/>
      <c r="F59" s="7">
        <v>1988</v>
      </c>
      <c r="G59" s="7">
        <v>3</v>
      </c>
      <c r="H59" s="2" t="s">
        <v>84</v>
      </c>
      <c r="I59" s="5" t="s">
        <v>84</v>
      </c>
      <c r="J59" s="9">
        <f t="shared" si="5"/>
        <v>3</v>
      </c>
      <c r="K59" s="5">
        <v>5</v>
      </c>
    </row>
    <row r="60" spans="2:11">
      <c r="B60" s="5">
        <f t="shared" si="4"/>
        <v>5</v>
      </c>
      <c r="C60" s="5" t="s">
        <v>92</v>
      </c>
      <c r="D60" s="2" t="s">
        <v>70</v>
      </c>
      <c r="E60" s="2" t="s">
        <v>76</v>
      </c>
      <c r="F60" s="7">
        <v>1985</v>
      </c>
      <c r="G60" s="7" t="s">
        <v>84</v>
      </c>
      <c r="H60" s="2">
        <v>3</v>
      </c>
      <c r="I60" s="5" t="s">
        <v>84</v>
      </c>
      <c r="J60" s="9">
        <f t="shared" si="5"/>
        <v>3</v>
      </c>
      <c r="K60" s="5">
        <v>5</v>
      </c>
    </row>
    <row r="61" spans="2:11">
      <c r="B61" s="5">
        <f t="shared" si="4"/>
        <v>7</v>
      </c>
      <c r="C61" s="5" t="s">
        <v>87</v>
      </c>
      <c r="D61" s="2" t="s">
        <v>13</v>
      </c>
      <c r="E61" s="2" t="s">
        <v>64</v>
      </c>
      <c r="F61" s="7">
        <v>1991</v>
      </c>
      <c r="G61" s="7">
        <v>4</v>
      </c>
      <c r="H61" s="2" t="s">
        <v>84</v>
      </c>
      <c r="I61" s="5" t="s">
        <v>84</v>
      </c>
      <c r="J61" s="9">
        <f t="shared" si="5"/>
        <v>4</v>
      </c>
      <c r="K61" s="5">
        <v>7</v>
      </c>
    </row>
    <row r="62" spans="2:11">
      <c r="B62" s="5">
        <f t="shared" si="4"/>
        <v>8</v>
      </c>
      <c r="C62" s="5" t="s">
        <v>91</v>
      </c>
      <c r="D62" s="5" t="s">
        <v>89</v>
      </c>
      <c r="E62" s="5"/>
      <c r="F62" s="5">
        <v>1984</v>
      </c>
      <c r="G62" s="5">
        <v>7</v>
      </c>
      <c r="H62" s="2" t="s">
        <v>84</v>
      </c>
      <c r="I62" s="5" t="s">
        <v>84</v>
      </c>
      <c r="J62" s="9">
        <f t="shared" si="5"/>
        <v>7</v>
      </c>
      <c r="K62" s="5">
        <v>8</v>
      </c>
    </row>
    <row r="63" spans="2:11">
      <c r="B63" s="1"/>
    </row>
    <row r="64" spans="2:11">
      <c r="B64" s="6"/>
    </row>
    <row r="65" spans="2:11" ht="15.75">
      <c r="B65" s="10" t="s">
        <v>29</v>
      </c>
    </row>
    <row r="66" spans="2:11" ht="15.75">
      <c r="B66" s="10" t="s">
        <v>30</v>
      </c>
    </row>
    <row r="67" spans="2:11" ht="15.75">
      <c r="B67" s="11"/>
    </row>
    <row r="68" spans="2:11" ht="15.75">
      <c r="B68" s="12" t="s">
        <v>33</v>
      </c>
    </row>
    <row r="69" spans="2:11" ht="15.75">
      <c r="B69" s="13"/>
    </row>
    <row r="70" spans="2:11" ht="15.75">
      <c r="B70" s="10" t="s">
        <v>60</v>
      </c>
    </row>
    <row r="71" spans="2:11">
      <c r="B71" s="6"/>
    </row>
    <row r="72" spans="2:11">
      <c r="B72" s="6"/>
      <c r="G72" s="24" t="s">
        <v>32</v>
      </c>
      <c r="H72" s="24"/>
      <c r="I72" s="24"/>
    </row>
    <row r="73" spans="2:11" ht="25.5">
      <c r="B73" s="14" t="s">
        <v>27</v>
      </c>
      <c r="C73" s="15" t="s">
        <v>1</v>
      </c>
      <c r="D73" s="15" t="s">
        <v>2</v>
      </c>
      <c r="E73" s="15" t="s">
        <v>3</v>
      </c>
      <c r="F73" s="15" t="s">
        <v>4</v>
      </c>
      <c r="G73" s="15" t="s">
        <v>25</v>
      </c>
      <c r="H73" s="15" t="s">
        <v>26</v>
      </c>
      <c r="I73" s="14" t="s">
        <v>28</v>
      </c>
      <c r="J73" s="14" t="s">
        <v>34</v>
      </c>
      <c r="K73" s="14" t="s">
        <v>27</v>
      </c>
    </row>
    <row r="74" spans="2:11" ht="25.5">
      <c r="B74" s="5">
        <f t="shared" ref="B74:B82" si="6">K74</f>
        <v>1</v>
      </c>
      <c r="C74" s="2" t="s">
        <v>43</v>
      </c>
      <c r="D74" s="2" t="s">
        <v>44</v>
      </c>
      <c r="E74" s="2" t="s">
        <v>39</v>
      </c>
      <c r="F74" s="7">
        <v>1977</v>
      </c>
      <c r="G74" s="7">
        <v>1</v>
      </c>
      <c r="H74" s="2">
        <v>3</v>
      </c>
      <c r="I74" s="5">
        <v>2</v>
      </c>
      <c r="J74" s="9">
        <f t="shared" ref="J74:J82" si="7">SUM(G74:I74)</f>
        <v>6</v>
      </c>
      <c r="K74" s="5">
        <v>1</v>
      </c>
    </row>
    <row r="75" spans="2:11">
      <c r="B75" s="5">
        <f t="shared" si="6"/>
        <v>2</v>
      </c>
      <c r="C75" s="2" t="s">
        <v>46</v>
      </c>
      <c r="D75" s="2" t="s">
        <v>5</v>
      </c>
      <c r="E75" s="2" t="s">
        <v>47</v>
      </c>
      <c r="F75" s="7">
        <v>1978</v>
      </c>
      <c r="G75" s="7">
        <v>3</v>
      </c>
      <c r="H75" s="2">
        <v>4</v>
      </c>
      <c r="I75" s="5">
        <v>1</v>
      </c>
      <c r="J75" s="9">
        <f t="shared" si="7"/>
        <v>8</v>
      </c>
      <c r="K75" s="5">
        <v>2</v>
      </c>
    </row>
    <row r="76" spans="2:11" ht="25.5">
      <c r="B76" s="5">
        <f t="shared" si="6"/>
        <v>3</v>
      </c>
      <c r="C76" s="3" t="s">
        <v>45</v>
      </c>
      <c r="D76" s="2" t="s">
        <v>5</v>
      </c>
      <c r="E76" s="2" t="s">
        <v>39</v>
      </c>
      <c r="F76" s="7">
        <v>1992</v>
      </c>
      <c r="G76" s="7">
        <v>2</v>
      </c>
      <c r="H76" s="2">
        <v>5</v>
      </c>
      <c r="I76" s="5">
        <v>3</v>
      </c>
      <c r="J76" s="9">
        <f t="shared" si="7"/>
        <v>10</v>
      </c>
      <c r="K76" s="5">
        <v>3</v>
      </c>
    </row>
    <row r="77" spans="2:11">
      <c r="B77" s="5">
        <f t="shared" si="6"/>
        <v>4</v>
      </c>
      <c r="C77" s="2" t="s">
        <v>48</v>
      </c>
      <c r="D77" s="2" t="s">
        <v>49</v>
      </c>
      <c r="E77" s="2" t="s">
        <v>41</v>
      </c>
      <c r="F77" s="7">
        <v>1981</v>
      </c>
      <c r="G77" s="7">
        <v>7</v>
      </c>
      <c r="H77" s="2">
        <v>6</v>
      </c>
      <c r="I77" s="5">
        <v>4</v>
      </c>
      <c r="J77" s="9">
        <f t="shared" si="7"/>
        <v>17</v>
      </c>
      <c r="K77" s="5">
        <v>4</v>
      </c>
    </row>
    <row r="78" spans="2:11">
      <c r="B78" s="5">
        <f t="shared" si="6"/>
        <v>5</v>
      </c>
      <c r="C78" s="2" t="s">
        <v>50</v>
      </c>
      <c r="D78" s="2" t="s">
        <v>51</v>
      </c>
      <c r="E78" s="2" t="s">
        <v>37</v>
      </c>
      <c r="F78" s="7">
        <v>1981</v>
      </c>
      <c r="G78" s="7">
        <v>8</v>
      </c>
      <c r="H78" s="2">
        <v>12</v>
      </c>
      <c r="I78" s="5">
        <v>9</v>
      </c>
      <c r="J78" s="9">
        <f t="shared" si="7"/>
        <v>29</v>
      </c>
      <c r="K78" s="5">
        <v>5</v>
      </c>
    </row>
    <row r="79" spans="2:11" ht="25.5">
      <c r="B79" s="5">
        <f t="shared" si="6"/>
        <v>6</v>
      </c>
      <c r="C79" s="2" t="s">
        <v>52</v>
      </c>
      <c r="D79" s="2" t="s">
        <v>5</v>
      </c>
      <c r="E79" s="2" t="s">
        <v>39</v>
      </c>
      <c r="F79" s="7">
        <v>1989</v>
      </c>
      <c r="G79" s="7">
        <v>9</v>
      </c>
      <c r="H79" s="2">
        <v>13</v>
      </c>
      <c r="I79" s="5">
        <v>10</v>
      </c>
      <c r="J79" s="9">
        <f t="shared" si="7"/>
        <v>32</v>
      </c>
      <c r="K79" s="5">
        <v>6</v>
      </c>
    </row>
    <row r="80" spans="2:11">
      <c r="B80" s="5">
        <f t="shared" si="6"/>
        <v>7</v>
      </c>
      <c r="C80" s="2" t="s">
        <v>53</v>
      </c>
      <c r="D80" s="2" t="s">
        <v>54</v>
      </c>
      <c r="E80" s="2" t="s">
        <v>55</v>
      </c>
      <c r="F80" s="7">
        <v>1976</v>
      </c>
      <c r="G80" s="7">
        <v>12</v>
      </c>
      <c r="H80" s="2">
        <v>11</v>
      </c>
      <c r="I80" s="5">
        <v>11</v>
      </c>
      <c r="J80" s="9">
        <f t="shared" si="7"/>
        <v>34</v>
      </c>
      <c r="K80" s="5">
        <v>7</v>
      </c>
    </row>
    <row r="81" spans="2:11">
      <c r="B81" s="5">
        <f t="shared" si="6"/>
        <v>8</v>
      </c>
      <c r="C81" s="2" t="s">
        <v>56</v>
      </c>
      <c r="D81" s="2" t="s">
        <v>5</v>
      </c>
      <c r="E81" s="2"/>
      <c r="F81" s="7">
        <v>1980</v>
      </c>
      <c r="G81" s="7">
        <v>20</v>
      </c>
      <c r="H81" s="2">
        <v>20</v>
      </c>
      <c r="I81" s="5">
        <v>21</v>
      </c>
      <c r="J81" s="9">
        <f t="shared" si="7"/>
        <v>61</v>
      </c>
      <c r="K81" s="5">
        <v>8</v>
      </c>
    </row>
    <row r="82" spans="2:11">
      <c r="B82" s="5">
        <f t="shared" si="6"/>
        <v>9</v>
      </c>
      <c r="C82" s="2" t="s">
        <v>57</v>
      </c>
      <c r="D82" s="2" t="s">
        <v>58</v>
      </c>
      <c r="E82" s="2" t="s">
        <v>42</v>
      </c>
      <c r="F82" s="7">
        <v>1980</v>
      </c>
      <c r="G82" s="7">
        <v>25</v>
      </c>
      <c r="H82" s="2">
        <v>20</v>
      </c>
      <c r="I82" s="5">
        <v>18</v>
      </c>
      <c r="J82" s="9">
        <f t="shared" si="7"/>
        <v>63</v>
      </c>
      <c r="K82" s="5">
        <v>9</v>
      </c>
    </row>
    <row r="84" spans="2:11">
      <c r="B84" s="19" t="s">
        <v>40</v>
      </c>
    </row>
  </sheetData>
  <mergeCells count="4">
    <mergeCell ref="G9:I9"/>
    <mergeCell ref="G32:I32"/>
    <mergeCell ref="G53:I53"/>
    <mergeCell ref="G72:I72"/>
  </mergeCells>
  <printOptions horizontalCentered="1" verticalCentered="1"/>
  <pageMargins left="0" right="0" top="0" bottom="0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Krótki Kobiety</vt:lpstr>
      <vt:lpstr>Krótki Mężczyźni</vt:lpstr>
      <vt:lpstr>Długi Kobiety</vt:lpstr>
      <vt:lpstr>Długi Mężczyźni</vt:lpstr>
      <vt:lpstr>wydruk</vt:lpstr>
      <vt:lpstr>'Długi Kobiety'!Obszar_wydruku</vt:lpstr>
      <vt:lpstr>'Długi Mężczyźni'!Obszar_wydruku</vt:lpstr>
      <vt:lpstr>'Krótki Kobiety'!Obszar_wydruku</vt:lpstr>
      <vt:lpstr>wydruk!Obszar_wydruku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Wyniki</dc:title>
  <cp:lastModifiedBy>Mateusz Kownacki</cp:lastModifiedBy>
  <cp:lastPrinted>2021-10-19T09:05:49Z</cp:lastPrinted>
  <dcterms:created xsi:type="dcterms:W3CDTF">2021-10-12T13:29:16Z</dcterms:created>
  <dcterms:modified xsi:type="dcterms:W3CDTF">2021-10-19T09:05:55Z</dcterms:modified>
</cp:coreProperties>
</file>