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400" windowHeight="7995"/>
  </bookViews>
  <sheets>
    <sheet name="Żak" sheetId="19" r:id="rId1"/>
    <sheet name="Żaczka" sheetId="18" r:id="rId2"/>
    <sheet name="Młodzik" sheetId="17" r:id="rId3"/>
    <sheet name="Młodziczka" sheetId="16" r:id="rId4"/>
    <sheet name="Junior Mł." sheetId="15" r:id="rId5"/>
    <sheet name="Juniorka Mł." sheetId="14" r:id="rId6"/>
    <sheet name="Junior" sheetId="13" r:id="rId7"/>
    <sheet name="Juniorka" sheetId="11" r:id="rId8"/>
    <sheet name="Elita M" sheetId="10" r:id="rId9"/>
    <sheet name="Elita K" sheetId="8" r:id="rId10"/>
    <sheet name="Masters M I" sheetId="9" r:id="rId11"/>
    <sheet name="Masters M II" sheetId="4" r:id="rId12"/>
    <sheet name="Masters M III" sheetId="1" r:id="rId13"/>
    <sheet name="Masters K I" sheetId="5" r:id="rId14"/>
    <sheet name="Masters K II" sheetId="6" r:id="rId15"/>
    <sheet name="Masters K III" sheetId="7" r:id="rId16"/>
    <sheet name="Amatorzy M" sheetId="21" r:id="rId17"/>
    <sheet name="Amatorzy K" sheetId="22" r:id="rId18"/>
  </sheets>
  <externalReferences>
    <externalReference r:id="rId19"/>
    <externalReference r:id="rId20"/>
  </externalReferences>
  <definedNames>
    <definedName name="_xlnm._FilterDatabase" localSheetId="16" hidden="1">'Amatorzy M'!$A$8:$K$8</definedName>
    <definedName name="_xlnm._FilterDatabase" localSheetId="2" hidden="1">Młodzik!$A$8:$M$40</definedName>
  </definedNames>
  <calcPr calcId="125725"/>
</workbook>
</file>

<file path=xl/calcChain.xml><?xml version="1.0" encoding="utf-8"?>
<calcChain xmlns="http://schemas.openxmlformats.org/spreadsheetml/2006/main">
  <c r="A10" i="4"/>
  <c r="A13" i="19"/>
  <c r="C39"/>
  <c r="A39"/>
  <c r="C35"/>
  <c r="A35"/>
  <c r="C25"/>
  <c r="A25"/>
  <c r="C24"/>
  <c r="A24"/>
  <c r="C23"/>
  <c r="A23"/>
  <c r="C19"/>
  <c r="A19"/>
  <c r="C15"/>
  <c r="A15"/>
  <c r="C11"/>
  <c r="A11"/>
  <c r="C10"/>
  <c r="A10"/>
  <c r="C17" i="18"/>
  <c r="A17"/>
  <c r="C16"/>
  <c r="A16"/>
  <c r="C27" i="16"/>
  <c r="A27"/>
  <c r="C24"/>
  <c r="A24"/>
  <c r="C21"/>
  <c r="A21"/>
  <c r="C20"/>
  <c r="A20"/>
  <c r="C17"/>
  <c r="A17"/>
  <c r="C11"/>
  <c r="A11"/>
  <c r="C37" i="17"/>
  <c r="A34"/>
  <c r="C40"/>
  <c r="A39"/>
  <c r="C31"/>
  <c r="A14"/>
  <c r="C28"/>
  <c r="A10"/>
  <c r="C25"/>
  <c r="C23"/>
  <c r="C17"/>
  <c r="C14"/>
  <c r="C12"/>
  <c r="A23"/>
  <c r="C10"/>
  <c r="C10" i="14"/>
  <c r="C12"/>
  <c r="A12"/>
  <c r="C11"/>
  <c r="A11"/>
  <c r="C11" i="11"/>
  <c r="A11"/>
  <c r="C18" i="15"/>
  <c r="A18"/>
  <c r="C29"/>
  <c r="A29"/>
  <c r="C26"/>
  <c r="A26"/>
  <c r="C25"/>
  <c r="A25"/>
  <c r="C15"/>
  <c r="A15"/>
  <c r="C21"/>
  <c r="A21"/>
  <c r="C20"/>
  <c r="A20"/>
  <c r="C19"/>
  <c r="A19"/>
  <c r="C16"/>
  <c r="A16"/>
  <c r="C13"/>
  <c r="A13"/>
  <c r="C11"/>
  <c r="A11"/>
  <c r="C10"/>
  <c r="A10"/>
  <c r="C12" i="10"/>
  <c r="C11"/>
  <c r="A11"/>
  <c r="C9"/>
  <c r="A9"/>
  <c r="C10"/>
  <c r="A10"/>
  <c r="J10" i="22"/>
  <c r="J11"/>
  <c r="J9"/>
  <c r="J44" i="21"/>
  <c r="J28"/>
  <c r="J34"/>
  <c r="J31"/>
  <c r="J49"/>
  <c r="J42"/>
  <c r="J48"/>
  <c r="J30"/>
  <c r="J32"/>
  <c r="J43"/>
  <c r="J40"/>
  <c r="J29"/>
  <c r="J35"/>
  <c r="J46"/>
  <c r="J27"/>
  <c r="J25"/>
  <c r="J23"/>
  <c r="J21"/>
  <c r="J20"/>
  <c r="J16"/>
  <c r="J13"/>
  <c r="J12"/>
  <c r="J9"/>
  <c r="J39"/>
  <c r="J33"/>
  <c r="J45"/>
  <c r="J36"/>
  <c r="J37"/>
  <c r="J41"/>
  <c r="J47"/>
  <c r="J38"/>
  <c r="J15"/>
  <c r="J26"/>
  <c r="J24"/>
  <c r="J22"/>
  <c r="J19"/>
  <c r="J18"/>
  <c r="J17"/>
  <c r="J14"/>
  <c r="J11"/>
  <c r="J10"/>
  <c r="L39" i="19"/>
  <c r="L35"/>
  <c r="L25"/>
  <c r="L24"/>
  <c r="L23"/>
  <c r="L19"/>
  <c r="L15"/>
  <c r="L11"/>
  <c r="L10"/>
  <c r="L29"/>
  <c r="L28"/>
  <c r="L32"/>
  <c r="L36"/>
  <c r="L34"/>
  <c r="L30"/>
  <c r="L37"/>
  <c r="L40"/>
  <c r="L31"/>
  <c r="L38"/>
  <c r="L27"/>
  <c r="L33"/>
  <c r="L16"/>
  <c r="L26"/>
  <c r="L18"/>
  <c r="L22"/>
  <c r="L21"/>
  <c r="L20"/>
  <c r="L13"/>
  <c r="L17"/>
  <c r="L14"/>
  <c r="L12"/>
  <c r="L9"/>
  <c r="L17" i="18"/>
  <c r="L16"/>
  <c r="L14"/>
  <c r="L12"/>
  <c r="L13"/>
  <c r="L15"/>
  <c r="L11"/>
  <c r="L10"/>
  <c r="L9"/>
  <c r="L37" i="17"/>
  <c r="L40"/>
  <c r="L31"/>
  <c r="L28"/>
  <c r="L25"/>
  <c r="L23"/>
  <c r="L17"/>
  <c r="L14"/>
  <c r="L12"/>
  <c r="L10"/>
  <c r="L32"/>
  <c r="L34"/>
  <c r="L30"/>
  <c r="L39"/>
  <c r="L29"/>
  <c r="L33"/>
  <c r="L38"/>
  <c r="L27"/>
  <c r="L19"/>
  <c r="L35"/>
  <c r="L36"/>
  <c r="L22"/>
  <c r="L26"/>
  <c r="L24"/>
  <c r="L13"/>
  <c r="L21"/>
  <c r="L20"/>
  <c r="L18"/>
  <c r="L16"/>
  <c r="L15"/>
  <c r="L11"/>
  <c r="L9"/>
  <c r="L27" i="16"/>
  <c r="L24"/>
  <c r="L21"/>
  <c r="L20"/>
  <c r="L17"/>
  <c r="L11"/>
  <c r="L25"/>
  <c r="L28"/>
  <c r="L26"/>
  <c r="L23"/>
  <c r="L16"/>
  <c r="L22"/>
  <c r="L10"/>
  <c r="L19"/>
  <c r="L18"/>
  <c r="L13"/>
  <c r="L15"/>
  <c r="L14"/>
  <c r="L9"/>
  <c r="L12"/>
  <c r="L18" i="15"/>
  <c r="L29"/>
  <c r="L26"/>
  <c r="L25"/>
  <c r="L15"/>
  <c r="L21"/>
  <c r="L20"/>
  <c r="L19"/>
  <c r="L16"/>
  <c r="L13"/>
  <c r="L11"/>
  <c r="L10"/>
  <c r="L28"/>
  <c r="L27"/>
  <c r="L24"/>
  <c r="L23"/>
  <c r="L22"/>
  <c r="L17"/>
  <c r="L14"/>
  <c r="L12"/>
  <c r="L9"/>
  <c r="L10" i="14"/>
  <c r="L12"/>
  <c r="L11"/>
  <c r="L14"/>
  <c r="L13"/>
  <c r="L9"/>
  <c r="L10" i="13"/>
  <c r="L9"/>
  <c r="L11" i="11"/>
  <c r="L10"/>
  <c r="L9"/>
  <c r="L12" i="10"/>
  <c r="L11"/>
  <c r="L9"/>
  <c r="L10"/>
  <c r="L10" i="9"/>
  <c r="L11"/>
  <c r="L9"/>
  <c r="L9" i="8"/>
  <c r="L9" i="7"/>
  <c r="L9" i="6"/>
  <c r="L9" i="5"/>
  <c r="L10" i="4"/>
  <c r="L11"/>
  <c r="L9"/>
  <c r="L9" i="1"/>
</calcChain>
</file>

<file path=xl/sharedStrings.xml><?xml version="1.0" encoding="utf-8"?>
<sst xmlns="http://schemas.openxmlformats.org/spreadsheetml/2006/main" count="1228" uniqueCount="315">
  <si>
    <t>Miejscowość</t>
  </si>
  <si>
    <t>Drużyna</t>
  </si>
  <si>
    <t>Rok urodzenia</t>
  </si>
  <si>
    <t>Suma punktów</t>
  </si>
  <si>
    <t>Dywity</t>
  </si>
  <si>
    <t>Olsztyn</t>
  </si>
  <si>
    <t>Biskupiec</t>
  </si>
  <si>
    <t>-</t>
  </si>
  <si>
    <t>Kętrzyn</t>
  </si>
  <si>
    <t>Warszawa</t>
  </si>
  <si>
    <t>Punkty zdobyte w wyścigach</t>
  </si>
  <si>
    <t xml:space="preserve">Regulamin Ligi: </t>
  </si>
  <si>
    <t>https://superczas.pl/userfiles/2024/Kolarstwo/LIGA%20Kolarska%202024%20Superczas2.pdf</t>
  </si>
  <si>
    <t>Mateusz Kownacki | kontakt@superczas.pl</t>
  </si>
  <si>
    <t>Miejsce</t>
  </si>
  <si>
    <t>Klasyfikacja Generalna Otwarta Szosowa Liga Kolarska o Puchar Warmii i Mazur 2024</t>
  </si>
  <si>
    <t>Kluby Kolarskie województwa warmińsko–mazurskiego, Jednostki Samorządu Terytorialnego na terenie których odbywają się wyścigi.</t>
  </si>
  <si>
    <t>Kategoria:</t>
  </si>
  <si>
    <t>19.05.2024 r.  Dywity</t>
  </si>
  <si>
    <t>25.05.2024 r. Kalinowo</t>
  </si>
  <si>
    <t xml:space="preserve"> 06.07.2024 r. Biskupiec </t>
  </si>
  <si>
    <t>07.07.2024 r. Biskupiec</t>
  </si>
  <si>
    <t>31.08.2024 r. Stawiguda</t>
  </si>
  <si>
    <t>Tytuł Mistrza Ligi 2024 zdobędzie ten zawodnik, który w wyścigach ujętych do
klasyfikacji uzyska największą liczbę punktów wg klucza ( dla wszystkich kategorii osobno):</t>
  </si>
  <si>
    <t>1 miejsce-15 pkt, 2 miejsce-12 pkt, 3 miejsce- 9 pkt, 4 miejsce- 7 pkt, 5 miejsce – 6
pkt, 6 miejsce 5 pkt, 7 miejsce 4 pkt, 8 miejsce 3 pkt, 9 miejsce 2 pkt, 10 miejsce-1 pkt</t>
  </si>
  <si>
    <t>Nazwisko i imię</t>
  </si>
  <si>
    <t>UCI ID</t>
  </si>
  <si>
    <t>Kraj</t>
  </si>
  <si>
    <r>
      <rPr>
        <b/>
        <sz val="10"/>
        <color rgb="FF000000"/>
        <rFont val="Calibri"/>
        <family val="2"/>
        <charset val="238"/>
        <scheme val="minor"/>
      </rPr>
      <t xml:space="preserve">Organizator: </t>
    </r>
    <r>
      <rPr>
        <sz val="10"/>
        <color rgb="FF000000"/>
        <rFont val="Calibri"/>
        <family val="2"/>
        <charset val="238"/>
        <scheme val="minor"/>
      </rPr>
      <t>Warmińsko–Mazurskie Zrzeszenie LZS w Olsztynie, Warmińsko–Mazurski Związek Kolarski</t>
    </r>
  </si>
  <si>
    <r>
      <rPr>
        <b/>
        <sz val="10"/>
        <color theme="1"/>
        <rFont val="Calibri"/>
        <family val="2"/>
        <charset val="238"/>
        <scheme val="minor"/>
      </rPr>
      <t>Sporządził: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</si>
  <si>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Młodziczka (13 – 14 lat, roczniki 2011 – 2010)</t>
  </si>
  <si>
    <t>Żak (11 – 12 lat, roczniki 2013 – 2012)</t>
  </si>
  <si>
    <t xml:space="preserve"> Żaczka (11 – 12 lat, roczniki 2013 – 2012)</t>
  </si>
  <si>
    <t>Młodzik  (13 – 14 lat, roczniki 2011 – 2010)</t>
  </si>
  <si>
    <t>Juniorka młodsza (15 – 16 lat, roczniki 2009 – 2008)</t>
  </si>
  <si>
    <t>Junior młodszy (15 – 16 lat, roczniki 2009 – 2008)</t>
  </si>
  <si>
    <t>Junior (17 – 18 lat, roczniki 2007 – 2006)</t>
  </si>
  <si>
    <t>Juniorka (17 – 18 lat, roczniki 2007 – 2006)</t>
  </si>
  <si>
    <t>Elita M (19 lat i starsi, rocznik 2005 i starsi)</t>
  </si>
  <si>
    <t>Elita K (19 lat i starsi, rocznik 2005 i starsi)</t>
  </si>
  <si>
    <t>Mężczyźni Masters I (35 do 44 lat, roczniki 1989 – 1980)</t>
  </si>
  <si>
    <t>Mężczyźni Masters III (55 lat i starsi, rocznik 1969 i starsi)</t>
  </si>
  <si>
    <t>Mężczyźni Masters II (45 – 54 lata, roczniki 1979 – 1970)</t>
  </si>
  <si>
    <t>Kobiety Masters III (55 lat i starsi, rocznik 1969 i starsi)</t>
  </si>
  <si>
    <t>Kobiety Masters II (45 – 54 lata, roczniki 1979 – 1970)</t>
  </si>
  <si>
    <t>Kobiety Masters I (35 do 44 lat, roczniki 1989 – 1980)</t>
  </si>
  <si>
    <t>Amatorzy K</t>
  </si>
  <si>
    <t>Amatorzy M</t>
  </si>
  <si>
    <t>Polska</t>
  </si>
  <si>
    <t>Raczyk Lena</t>
  </si>
  <si>
    <t>Łońska Barbara</t>
  </si>
  <si>
    <t>KK Warmia Dywity WMKS Olsztyn</t>
  </si>
  <si>
    <t>Szołucha Maria</t>
  </si>
  <si>
    <t>Nadarzyn</t>
  </si>
  <si>
    <t>UKS KOLARZ NADARZYN</t>
  </si>
  <si>
    <t>Janiszewska Zuzanna</t>
  </si>
  <si>
    <t>Stawiguda</t>
  </si>
  <si>
    <t>GKK Sawiguda/WMKSOlsztyn</t>
  </si>
  <si>
    <t>Florczak Lena</t>
  </si>
  <si>
    <t>Gdańsk</t>
  </si>
  <si>
    <t>Belta Team Gdansk</t>
  </si>
  <si>
    <t>Pacuszka Olga</t>
  </si>
  <si>
    <t>Nidzica</t>
  </si>
  <si>
    <t>WMKS OLSZTYN / WMKK NIDZICA</t>
  </si>
  <si>
    <t>Kozdryk Lidia</t>
  </si>
  <si>
    <t>Prugar Zofia</t>
  </si>
  <si>
    <t>Kaigorodova Nadezhda</t>
  </si>
  <si>
    <t>Gałęziewska Lena</t>
  </si>
  <si>
    <t>Sokołowska Zofia</t>
  </si>
  <si>
    <t>Bielska Michalina</t>
  </si>
  <si>
    <t>Krynki</t>
  </si>
  <si>
    <t>Uczniowski Klub Sportowy Feniks w Krynkach</t>
  </si>
  <si>
    <t>Sasin Aniela</t>
  </si>
  <si>
    <t>Bartlewska Lena</t>
  </si>
  <si>
    <t>LKK Warmia Biskupiec</t>
  </si>
  <si>
    <t>1 miejsce-15 pkt, 2 miejsce-12 pkt, 3 miejsce- 9 pkt, 4 miejsce- 7 pkt, 5 miejsce – 6 pkt, 6 miejsce 5 pkt, 7 miejsce 4 pkt, 8 miejsce 3 pkt, 9 miejsce 2 pkt, 10 miejsce-1 pkt</t>
  </si>
  <si>
    <t>Pawłowska Olga</t>
  </si>
  <si>
    <t>Więcek Nikola</t>
  </si>
  <si>
    <t>Kruczyk Zofia</t>
  </si>
  <si>
    <t>Zhuk Maria</t>
  </si>
  <si>
    <t>Wierzchnicka Zofia</t>
  </si>
  <si>
    <t>Szczepkowska Nadia</t>
  </si>
  <si>
    <t>Jabłonowska Gabriela</t>
  </si>
  <si>
    <t>Piotrowski Bartosz</t>
  </si>
  <si>
    <t>Hutek Mikołaj</t>
  </si>
  <si>
    <t>Paziewski Michał</t>
  </si>
  <si>
    <t>Dąbrowski Maksymilian</t>
  </si>
  <si>
    <t>Krefra Aleksander</t>
  </si>
  <si>
    <t>Lębork</t>
  </si>
  <si>
    <t>MKK PST MISTRAL LĘBORK</t>
  </si>
  <si>
    <t>Jezierski Szymon</t>
  </si>
  <si>
    <t>Kluczbork</t>
  </si>
  <si>
    <t>UKS STOBRAWA KLUCZBORK</t>
  </si>
  <si>
    <t>Bartoszyce</t>
  </si>
  <si>
    <t>MDK UKS Przyjaźń Bartoszyce</t>
  </si>
  <si>
    <t>Ciupiński Kajetan</t>
  </si>
  <si>
    <t>Frydrychowicz Franciszek</t>
  </si>
  <si>
    <t>Cembor Aleksander</t>
  </si>
  <si>
    <t>Kubacki Jakub</t>
  </si>
  <si>
    <t>Raczko Piotr</t>
  </si>
  <si>
    <t>Białobłocki Aleksander</t>
  </si>
  <si>
    <t>Ełk</t>
  </si>
  <si>
    <t>Bialoblocki Team Ełk</t>
  </si>
  <si>
    <t>Wołyniec Sławomir</t>
  </si>
  <si>
    <t>Niski Igor</t>
  </si>
  <si>
    <t>Araśkiewicz Jan</t>
  </si>
  <si>
    <t>uks przyjaźń Bartoszyce</t>
  </si>
  <si>
    <t>Wołodźko Leonard</t>
  </si>
  <si>
    <t>Mackiewicz Cyprian</t>
  </si>
  <si>
    <t>Żak Bartosz</t>
  </si>
  <si>
    <t>Szołucha Tadeusz</t>
  </si>
  <si>
    <t>Panuś Szymon</t>
  </si>
  <si>
    <t>Rosłanowski Jakub</t>
  </si>
  <si>
    <t>Misiurek Aleks</t>
  </si>
  <si>
    <t>Cupała Wojciech</t>
  </si>
  <si>
    <t>SP15</t>
  </si>
  <si>
    <t>Formela Florian</t>
  </si>
  <si>
    <t>Rutkowski Mateusz</t>
  </si>
  <si>
    <t>WMKS Olsztyn</t>
  </si>
  <si>
    <t>Ziehm Igor</t>
  </si>
  <si>
    <t>Puciłowski Jakub</t>
  </si>
  <si>
    <t>Dobrzewino</t>
  </si>
  <si>
    <t>Klub Sportowy Velocity Szemud</t>
  </si>
  <si>
    <t>Kupchyk Oleksandr</t>
  </si>
  <si>
    <t>Tomaszewski Bartosz</t>
  </si>
  <si>
    <t>Ostrołęka</t>
  </si>
  <si>
    <t>Pospieszny Maciej</t>
  </si>
  <si>
    <t>Hutek Michał</t>
  </si>
  <si>
    <t>Jakautsou Kastus</t>
  </si>
  <si>
    <t>Haponik Szymon</t>
  </si>
  <si>
    <t>Łaszczych Gabriel</t>
  </si>
  <si>
    <t>Tatary</t>
  </si>
  <si>
    <t>LUKK BIAŁOBŁOCKI Team Ełk</t>
  </si>
  <si>
    <t>Golon Igor</t>
  </si>
  <si>
    <t>Regionalny Klub Kolarski Ostrołęka</t>
  </si>
  <si>
    <t>Gosz Maciej</t>
  </si>
  <si>
    <t>Juńczyk Piotr</t>
  </si>
  <si>
    <t>Makarewicz Roksana</t>
  </si>
  <si>
    <t>Olszewska Adrianna</t>
  </si>
  <si>
    <t>Stupak Małgorzata</t>
  </si>
  <si>
    <t>Uczniowski Klub Sportowy Feniks
w Krynkach</t>
  </si>
  <si>
    <t>Olszewski Julian</t>
  </si>
  <si>
    <t>Mańkowski Błażej</t>
  </si>
  <si>
    <t>Ciechanów</t>
  </si>
  <si>
    <t>Łyszkowski Bartoz</t>
  </si>
  <si>
    <t>Zhuk Ivan</t>
  </si>
  <si>
    <t>KKS CIECHANÓW</t>
  </si>
  <si>
    <t>Giżycko</t>
  </si>
  <si>
    <t>Ukraina</t>
  </si>
  <si>
    <t>Hulewatyi Konstiantyn</t>
  </si>
  <si>
    <t>Korcz Oskar</t>
  </si>
  <si>
    <t>Krasuski Mikołaj</t>
  </si>
  <si>
    <t>Stokłos Szymon</t>
  </si>
  <si>
    <t>Chyliński Adam</t>
  </si>
  <si>
    <t>Rusiecki Adam</t>
  </si>
  <si>
    <t>Kotłowski Marcel</t>
  </si>
  <si>
    <t>Ptaszkiewicz Franciszek</t>
  </si>
  <si>
    <t>Kuczkowski Gabriel</t>
  </si>
  <si>
    <t>Prusik Mateusz</t>
  </si>
  <si>
    <t>Petka Kacper</t>
  </si>
  <si>
    <t>Klimaszewski Jan</t>
  </si>
  <si>
    <t>Tarkowian Franciszek</t>
  </si>
  <si>
    <t>Wróblewski Błażej</t>
  </si>
  <si>
    <t>Ciurko Damian</t>
  </si>
  <si>
    <t>Obitka Gabriel</t>
  </si>
  <si>
    <t>Godlewski Hubert</t>
  </si>
  <si>
    <t>Zadrowski Kajetan</t>
  </si>
  <si>
    <t>Karpuk Jakub</t>
  </si>
  <si>
    <t>Pawłowski Aleksander</t>
  </si>
  <si>
    <t>Sowa Karolina</t>
  </si>
  <si>
    <t>Urbanowicz Anita</t>
  </si>
  <si>
    <t>Białobocki Team Ełk</t>
  </si>
  <si>
    <t>Pałka Jacek</t>
  </si>
  <si>
    <t>UKS KOLARZ</t>
  </si>
  <si>
    <t>Kociecki Dawid</t>
  </si>
  <si>
    <t>Lingo-Napiwodzka Anna</t>
  </si>
  <si>
    <t>KK
Warmia Dywity WMKS
Olsztyn</t>
  </si>
  <si>
    <t>Białobocka Helena</t>
  </si>
  <si>
    <t>Saczuk Marcin</t>
  </si>
  <si>
    <t>Mitoraj Igor</t>
  </si>
  <si>
    <t>Sargalski Jacek</t>
  </si>
  <si>
    <t>Brodnica</t>
  </si>
  <si>
    <t>KK ŻYCHLIN</t>
  </si>
  <si>
    <t>Małecki Marek</t>
  </si>
  <si>
    <t>Jarkowski Tomasz</t>
  </si>
  <si>
    <t>Olszewski Daniel</t>
  </si>
  <si>
    <t>Wróblewski Michał</t>
  </si>
  <si>
    <t>Szprycha Giżycko</t>
  </si>
  <si>
    <t>Martuszewicz Piotr</t>
  </si>
  <si>
    <t>Żebrowski Marek</t>
  </si>
  <si>
    <t>Jędrusik Miłosz</t>
  </si>
  <si>
    <t>Maszkowski Robert</t>
  </si>
  <si>
    <t>Tarkowian Karol</t>
  </si>
  <si>
    <t>Pieczkowski Hubert</t>
  </si>
  <si>
    <t>KK
Warmia Dywity</t>
  </si>
  <si>
    <t>Kupchyk Maksym</t>
  </si>
  <si>
    <t>WMKS
Olsztyn</t>
  </si>
  <si>
    <t>Kuczkowski Cezary</t>
  </si>
  <si>
    <t>Strzelecki Paweł</t>
  </si>
  <si>
    <t>MKK
PSTrenuj Lębork</t>
  </si>
  <si>
    <t>Gosz Marcin</t>
  </si>
  <si>
    <t>Napiwodzki Michał</t>
  </si>
  <si>
    <t>Wróblewski Janusz</t>
  </si>
  <si>
    <t>Jasinski Wojciech</t>
  </si>
  <si>
    <t>Świderski Adrian</t>
  </si>
  <si>
    <t>Mława</t>
  </si>
  <si>
    <t>Trzeszczkowski Marek</t>
  </si>
  <si>
    <t>Mróz Marcin</t>
  </si>
  <si>
    <t>Gortat Bogumił</t>
  </si>
  <si>
    <t>Kobylnica</t>
  </si>
  <si>
    <t>Norda Masters</t>
  </si>
  <si>
    <t>Gudan Czesław</t>
  </si>
  <si>
    <t>TK
Masters Giżycko</t>
  </si>
  <si>
    <t>Gindorowicz Wiktor</t>
  </si>
  <si>
    <t>Wasilków</t>
  </si>
  <si>
    <t>BCCR3W</t>
  </si>
  <si>
    <t>Perkowski Mateusz</t>
  </si>
  <si>
    <t>Suwałki</t>
  </si>
  <si>
    <t>Suwalski Klub Kolarski International</t>
  </si>
  <si>
    <t>Gliński Marcin</t>
  </si>
  <si>
    <t>Białystok</t>
  </si>
  <si>
    <t>Kulesza Rafał</t>
  </si>
  <si>
    <t>Tlen Cycling Team</t>
  </si>
  <si>
    <t>Skorko Maciek</t>
  </si>
  <si>
    <t>Kolarska Grupa Białołęcka</t>
  </si>
  <si>
    <t>Gulbierz Szymon</t>
  </si>
  <si>
    <t>Kozłowski Damian</t>
  </si>
  <si>
    <t>Osowicze</t>
  </si>
  <si>
    <t>M2 MTB Wasilków</t>
  </si>
  <si>
    <t>Bokuniewicz Łukasz</t>
  </si>
  <si>
    <t>AutoRekin</t>
  </si>
  <si>
    <t>Lotkowski Radosław</t>
  </si>
  <si>
    <t>Augustów</t>
  </si>
  <si>
    <t>AGR Podlasie</t>
  </si>
  <si>
    <t>Szypcio Tomasz</t>
  </si>
  <si>
    <t>Mońki</t>
  </si>
  <si>
    <t>Kolęda Albert</t>
  </si>
  <si>
    <t>Dragons Augustów</t>
  </si>
  <si>
    <t>Chrostek Tomasz</t>
  </si>
  <si>
    <t>Kadzidło</t>
  </si>
  <si>
    <t>Okrasiński Marcin</t>
  </si>
  <si>
    <t>Romanowski Cezary</t>
  </si>
  <si>
    <t>Gawedzki Patryk</t>
  </si>
  <si>
    <t>Białobłocki Team Ełk</t>
  </si>
  <si>
    <t>Chyliński Kamil</t>
  </si>
  <si>
    <t>Pilczuk Piotr</t>
  </si>
  <si>
    <t>UKK PROSTKI / MTB EŁK PROSTKI</t>
  </si>
  <si>
    <t>Wyrzykowski Arkadiusz</t>
  </si>
  <si>
    <t>Auto Rekin</t>
  </si>
  <si>
    <t>Cimaszewski Oskar</t>
  </si>
  <si>
    <t>Sowlany</t>
  </si>
  <si>
    <t>Kędra Sławomir</t>
  </si>
  <si>
    <t>brak drużyny</t>
  </si>
  <si>
    <t>Byczkowski Maciej</t>
  </si>
  <si>
    <t>Skórka Paweł</t>
  </si>
  <si>
    <t>Cyklon Kętrzyn</t>
  </si>
  <si>
    <t>Sokół Antoni</t>
  </si>
  <si>
    <t>Choroszcz</t>
  </si>
  <si>
    <t>KS Kujawy Pomorze Team</t>
  </si>
  <si>
    <t>Szeliga Mikołaj</t>
  </si>
  <si>
    <t>Warszawski Klub Kolarski</t>
  </si>
  <si>
    <t>Zwierno Wiktor</t>
  </si>
  <si>
    <t>ACUS Stal Grudziądz</t>
  </si>
  <si>
    <t>Szumski Sebastian</t>
  </si>
  <si>
    <t>Prostki</t>
  </si>
  <si>
    <t>Gilewski Jakub</t>
  </si>
  <si>
    <t>Ogrodniczki</t>
  </si>
  <si>
    <t>UKS WYGODA Bialystok</t>
  </si>
  <si>
    <t>Kuczyński Miłosz</t>
  </si>
  <si>
    <t>Wierzbicki Maksymilian</t>
  </si>
  <si>
    <t>Bącik Jakub</t>
  </si>
  <si>
    <t>Klif Chłapowo</t>
  </si>
  <si>
    <t>Giers Alex</t>
  </si>
  <si>
    <t>Białobiel</t>
  </si>
  <si>
    <t>Wierzbicki Stanisław</t>
  </si>
  <si>
    <t>Mikołajki</t>
  </si>
  <si>
    <t>CSS Kurpie</t>
  </si>
  <si>
    <t>Szewczyk Natalia</t>
  </si>
  <si>
    <t>Sipko Urszula</t>
  </si>
  <si>
    <t>Alics Stal Grudziądz</t>
  </si>
  <si>
    <t>Gilewska Julia</t>
  </si>
  <si>
    <t>Kateszczenko Maja</t>
  </si>
  <si>
    <t>Andrzejak Marysia</t>
  </si>
  <si>
    <t>Urban Wiktor</t>
  </si>
  <si>
    <t>Mordakov Oleksandr</t>
  </si>
  <si>
    <t>Pyżewski Mikołaj</t>
  </si>
  <si>
    <t>Szkółka Kolarska w Ogrodniczkach</t>
  </si>
  <si>
    <t>Maciorowski Bartosz</t>
  </si>
  <si>
    <t>Suchecki Wojciech</t>
  </si>
  <si>
    <t>Cimaszewski Marcel</t>
  </si>
  <si>
    <t>Zembrzuski Kacper</t>
  </si>
  <si>
    <t>Suchowiecki Michał</t>
  </si>
  <si>
    <t>Supińska Anna</t>
  </si>
  <si>
    <t>Sienkiewicz Maria</t>
  </si>
  <si>
    <t>Zielińska Julia</t>
  </si>
  <si>
    <t>Kulesze Kościelne</t>
  </si>
  <si>
    <t>KS Kulesze Kościelne</t>
  </si>
  <si>
    <t>Kalinowska Lidia</t>
  </si>
  <si>
    <t>Makarewicz Zuzanna</t>
  </si>
  <si>
    <t>Kalinowska Lena</t>
  </si>
  <si>
    <t>Jurczyk Ania</t>
  </si>
  <si>
    <t>Żochowski Oskar</t>
  </si>
  <si>
    <t>Choiński Oskar</t>
  </si>
  <si>
    <t>Ostaszewski Jan</t>
  </si>
  <si>
    <t>Karakule</t>
  </si>
  <si>
    <t>Sheuchyk Aliaksei</t>
  </si>
  <si>
    <t>Rynkiewicz Paweł</t>
  </si>
  <si>
    <t>Turośń Kościelna</t>
  </si>
  <si>
    <t>Pruszkowski Krystian</t>
  </si>
  <si>
    <t>Ledochowicz Antoni</t>
  </si>
  <si>
    <t>Pyżewski Gabriel</t>
  </si>
  <si>
    <t>Olejnik Michał</t>
  </si>
  <si>
    <t>rowertour</t>
  </si>
  <si>
    <t>Sochoń Wojciech</t>
  </si>
  <si>
    <t>Sochonie</t>
  </si>
</sst>
</file>

<file path=xl/styles.xml><?xml version="1.0" encoding="utf-8"?>
<styleSheet xmlns="http://schemas.openxmlformats.org/spreadsheetml/2006/main">
  <numFmts count="2">
    <numFmt numFmtId="164" formatCode="[$-1009]General"/>
    <numFmt numFmtId="165" formatCode="[$$-1009]#,##0.00;[Red]&quot;-&quot;[$$-1009]#,##0.00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1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AC090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">
    <xf numFmtId="0" fontId="0" fillId="0" borderId="0"/>
    <xf numFmtId="0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/>
    <xf numFmtId="164" fontId="4" fillId="0" borderId="0"/>
    <xf numFmtId="164" fontId="5" fillId="0" borderId="0"/>
    <xf numFmtId="164" fontId="5" fillId="0" borderId="0"/>
    <xf numFmtId="0" fontId="6" fillId="0" borderId="0"/>
    <xf numFmtId="165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164" fontId="7" fillId="0" borderId="0" xfId="5" applyFont="1" applyAlignment="1">
      <alignment horizontal="center" vertical="center"/>
    </xf>
    <xf numFmtId="164" fontId="7" fillId="0" borderId="0" xfId="5" applyFont="1" applyAlignment="1">
      <alignment horizontal="center" vertical="center" wrapText="1"/>
    </xf>
    <xf numFmtId="164" fontId="7" fillId="0" borderId="0" xfId="2" applyFont="1" applyAlignment="1">
      <alignment horizontal="center" vertical="center"/>
    </xf>
    <xf numFmtId="164" fontId="7" fillId="0" borderId="0" xfId="5" applyFont="1" applyAlignment="1">
      <alignment horizontal="left" vertical="center"/>
    </xf>
    <xf numFmtId="0" fontId="7" fillId="0" borderId="0" xfId="5" applyNumberFormat="1" applyFont="1" applyAlignment="1">
      <alignment horizontal="center" vertical="center"/>
    </xf>
    <xf numFmtId="164" fontId="7" fillId="0" borderId="0" xfId="2" applyFont="1" applyFill="1" applyAlignment="1">
      <alignment horizontal="center" vertical="center"/>
    </xf>
    <xf numFmtId="0" fontId="7" fillId="0" borderId="0" xfId="2" applyNumberFormat="1" applyFont="1" applyFill="1" applyAlignment="1">
      <alignment horizontal="center" vertical="center"/>
    </xf>
    <xf numFmtId="164" fontId="9" fillId="0" borderId="0" xfId="5" applyFont="1" applyAlignment="1">
      <alignment horizontal="left" vertical="center"/>
    </xf>
    <xf numFmtId="0" fontId="10" fillId="0" borderId="0" xfId="0" applyFont="1"/>
    <xf numFmtId="164" fontId="7" fillId="0" borderId="0" xfId="5" applyFont="1" applyFill="1" applyBorder="1" applyAlignment="1">
      <alignment vertical="center"/>
    </xf>
    <xf numFmtId="164" fontId="7" fillId="0" borderId="0" xfId="5" applyFont="1" applyFill="1" applyBorder="1" applyAlignment="1">
      <alignment vertical="center" wrapText="1"/>
    </xf>
    <xf numFmtId="164" fontId="9" fillId="0" borderId="0" xfId="5" applyFont="1" applyAlignment="1">
      <alignment horizontal="center" vertical="center"/>
    </xf>
    <xf numFmtId="164" fontId="7" fillId="3" borderId="0" xfId="5" applyFont="1" applyFill="1" applyAlignment="1">
      <alignment horizontal="left" vertical="center"/>
    </xf>
    <xf numFmtId="164" fontId="9" fillId="0" borderId="0" xfId="5" applyFont="1" applyAlignment="1">
      <alignment horizontal="center" vertical="center" wrapText="1"/>
    </xf>
    <xf numFmtId="0" fontId="9" fillId="2" borderId="2" xfId="5" applyNumberFormat="1" applyFont="1" applyFill="1" applyBorder="1" applyAlignment="1">
      <alignment horizontal="center" vertical="center"/>
    </xf>
    <xf numFmtId="164" fontId="9" fillId="2" borderId="1" xfId="5" applyFont="1" applyFill="1" applyBorder="1" applyAlignment="1">
      <alignment horizontal="center" vertical="center"/>
    </xf>
    <xf numFmtId="164" fontId="9" fillId="2" borderId="1" xfId="5" applyFont="1" applyFill="1" applyBorder="1" applyAlignment="1">
      <alignment horizontal="center" vertical="center" wrapText="1"/>
    </xf>
    <xf numFmtId="0" fontId="9" fillId="2" borderId="3" xfId="6" applyNumberFormat="1" applyFont="1" applyFill="1" applyBorder="1" applyAlignment="1">
      <alignment horizontal="center" vertical="center" wrapText="1"/>
    </xf>
    <xf numFmtId="0" fontId="9" fillId="2" borderId="3" xfId="5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/>
    </xf>
    <xf numFmtId="0" fontId="10" fillId="0" borderId="2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>
      <alignment horizontal="center" vertical="center"/>
    </xf>
    <xf numFmtId="164" fontId="7" fillId="0" borderId="2" xfId="2" applyNumberFormat="1" applyFont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/>
    </xf>
    <xf numFmtId="164" fontId="9" fillId="0" borderId="0" xfId="8" applyNumberFormat="1" applyFont="1" applyFill="1" applyAlignment="1">
      <alignment horizontal="left"/>
    </xf>
    <xf numFmtId="0" fontId="11" fillId="0" borderId="0" xfId="11" applyFont="1" applyFill="1" applyAlignment="1" applyProtection="1">
      <alignment horizontal="left"/>
    </xf>
    <xf numFmtId="0" fontId="10" fillId="0" borderId="0" xfId="1" applyFont="1" applyFill="1"/>
    <xf numFmtId="0" fontId="10" fillId="0" borderId="0" xfId="1" applyFont="1" applyFill="1" applyAlignment="1">
      <alignment horizontal="left"/>
    </xf>
    <xf numFmtId="164" fontId="7" fillId="3" borderId="0" xfId="5" applyFont="1" applyFill="1" applyAlignment="1">
      <alignment horizontal="center" vertical="center"/>
    </xf>
    <xf numFmtId="164" fontId="9" fillId="3" borderId="0" xfId="5" applyFont="1" applyFill="1" applyAlignment="1">
      <alignment horizontal="center" vertical="center"/>
    </xf>
    <xf numFmtId="0" fontId="10" fillId="0" borderId="2" xfId="1" applyFont="1" applyFill="1" applyBorder="1" applyAlignment="1">
      <alignment horizontal="center"/>
    </xf>
    <xf numFmtId="0" fontId="10" fillId="0" borderId="0" xfId="0" applyFont="1" applyAlignment="1">
      <alignment wrapText="1"/>
    </xf>
    <xf numFmtId="164" fontId="9" fillId="3" borderId="0" xfId="5" applyFont="1" applyFill="1" applyAlignment="1">
      <alignment horizontal="left" vertical="center"/>
    </xf>
    <xf numFmtId="164" fontId="7" fillId="0" borderId="0" xfId="5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7" fillId="0" borderId="2" xfId="2" applyNumberFormat="1" applyFont="1" applyFill="1" applyBorder="1" applyAlignment="1">
      <alignment horizontal="center" vertical="center"/>
    </xf>
    <xf numFmtId="0" fontId="10" fillId="0" borderId="0" xfId="0" applyFont="1" applyFill="1"/>
    <xf numFmtId="164" fontId="9" fillId="0" borderId="1" xfId="5" applyFont="1" applyFill="1" applyBorder="1" applyAlignment="1">
      <alignment horizontal="center" vertical="center"/>
    </xf>
    <xf numFmtId="164" fontId="9" fillId="0" borderId="1" xfId="5" applyFont="1" applyFill="1" applyBorder="1" applyAlignment="1">
      <alignment horizontal="center" vertical="center" wrapText="1"/>
    </xf>
    <xf numFmtId="0" fontId="9" fillId="0" borderId="3" xfId="6" applyNumberFormat="1" applyFont="1" applyFill="1" applyBorder="1" applyAlignment="1">
      <alignment horizontal="center" vertical="center" wrapText="1"/>
    </xf>
    <xf numFmtId="0" fontId="9" fillId="0" borderId="3" xfId="5" applyNumberFormat="1" applyFont="1" applyFill="1" applyBorder="1" applyAlignment="1">
      <alignment horizontal="center" vertical="center" wrapText="1"/>
    </xf>
  </cellXfs>
  <cellStyles count="12">
    <cellStyle name="Excel Built-in Normal" xfId="2"/>
    <cellStyle name="Heading" xfId="3"/>
    <cellStyle name="Heading1" xfId="4"/>
    <cellStyle name="Hiperłącze" xfId="11" builtinId="8"/>
    <cellStyle name="Normal 2" xfId="5"/>
    <cellStyle name="Normal 2 2" xfId="6"/>
    <cellStyle name="Normal 3" xfId="7"/>
    <cellStyle name="Normalny" xfId="0" builtinId="0"/>
    <cellStyle name="Normalny 2" xfId="8"/>
    <cellStyle name="Normalny 3" xfId="1"/>
    <cellStyle name="Result" xfId="9"/>
    <cellStyle name="Result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miary%202024/Kolarstwo%20Kalinowo/wyniki/xls/gotowe/eksport-uczestnikow-30-05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miary%202024/Kolarstwo%20Kalinowo/wyniki/xls/gotowe/gotowe/eksport-uczestnikow-30-05-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sport-uczestnikow-30-05-2024"/>
    </sheetNames>
    <sheetDataSet>
      <sheetData sheetId="0" refreshError="1">
        <row r="1">
          <cell r="D1" t="str">
            <v>KodUCI(11cyfr)-dlazawodnikówzlicencją</v>
          </cell>
          <cell r="G1" t="str">
            <v>Rok urodzenia</v>
          </cell>
        </row>
        <row r="2">
          <cell r="C2" t="str">
            <v>Andrzejak Marysia</v>
          </cell>
          <cell r="F2" t="str">
            <v>Andrzejak Marysia</v>
          </cell>
          <cell r="G2">
            <v>2009</v>
          </cell>
        </row>
        <row r="3">
          <cell r="C3" t="str">
            <v>Araśkiewicz Jan</v>
          </cell>
          <cell r="D3">
            <v>10144033058</v>
          </cell>
          <cell r="F3" t="str">
            <v>Araśkiewicz Jan</v>
          </cell>
          <cell r="G3">
            <v>2012</v>
          </cell>
        </row>
        <row r="4">
          <cell r="C4" t="str">
            <v>Bakun Jakub</v>
          </cell>
          <cell r="F4" t="str">
            <v>Bakun Jakub</v>
          </cell>
          <cell r="G4">
            <v>2015</v>
          </cell>
        </row>
        <row r="5">
          <cell r="C5" t="str">
            <v>Bartlewska Lena</v>
          </cell>
          <cell r="D5">
            <v>10152666462</v>
          </cell>
          <cell r="F5" t="str">
            <v>Bartlewska Lena</v>
          </cell>
          <cell r="G5">
            <v>2011</v>
          </cell>
        </row>
        <row r="6">
          <cell r="C6" t="str">
            <v>Bącik Jakub</v>
          </cell>
          <cell r="D6">
            <v>10127153139</v>
          </cell>
          <cell r="F6" t="str">
            <v>Bącik Jakub</v>
          </cell>
          <cell r="G6">
            <v>2009</v>
          </cell>
        </row>
        <row r="7">
          <cell r="C7" t="str">
            <v>Bialoblocki Alexander</v>
          </cell>
          <cell r="D7">
            <v>10145706411</v>
          </cell>
          <cell r="F7" t="str">
            <v>Bialoblocki Alexander</v>
          </cell>
          <cell r="G7">
            <v>2012</v>
          </cell>
        </row>
        <row r="8">
          <cell r="C8" t="str">
            <v>Białobłocka Oliwa</v>
          </cell>
          <cell r="F8" t="str">
            <v>Białobłocka Oliwa</v>
          </cell>
          <cell r="G8">
            <v>2014</v>
          </cell>
        </row>
        <row r="9">
          <cell r="C9" t="str">
            <v>Bielska Michalina</v>
          </cell>
          <cell r="D9">
            <v>10152367479</v>
          </cell>
          <cell r="F9" t="str">
            <v>Bielska Michalina</v>
          </cell>
          <cell r="G9">
            <v>2011</v>
          </cell>
        </row>
        <row r="10">
          <cell r="C10" t="str">
            <v>Byczkowski Maciej</v>
          </cell>
          <cell r="F10" t="str">
            <v>Byczkowski Maciej</v>
          </cell>
          <cell r="G10">
            <v>1981</v>
          </cell>
        </row>
        <row r="11">
          <cell r="C11" t="str">
            <v>Choiński Oskar</v>
          </cell>
          <cell r="D11">
            <v>10142042639</v>
          </cell>
          <cell r="F11" t="str">
            <v>Choiński Oskar</v>
          </cell>
          <cell r="G11">
            <v>2012</v>
          </cell>
        </row>
        <row r="12">
          <cell r="C12" t="str">
            <v>Chrostek Tomasz</v>
          </cell>
          <cell r="F12" t="str">
            <v>Chrostek Tomasz</v>
          </cell>
          <cell r="G12">
            <v>1978</v>
          </cell>
        </row>
        <row r="13">
          <cell r="C13" t="str">
            <v>Chyliński Kamil</v>
          </cell>
          <cell r="F13" t="str">
            <v>Chyliński Kamil</v>
          </cell>
          <cell r="G13">
            <v>1985</v>
          </cell>
        </row>
        <row r="14">
          <cell r="C14" t="str">
            <v>Cimaszewski Marcel</v>
          </cell>
          <cell r="D14">
            <v>10140988874</v>
          </cell>
          <cell r="F14" t="str">
            <v>Cimaszewski Marcel</v>
          </cell>
          <cell r="G14">
            <v>2011</v>
          </cell>
        </row>
        <row r="15">
          <cell r="C15" t="str">
            <v>Cimaszewski Oskar</v>
          </cell>
          <cell r="F15" t="str">
            <v>Cimaszewski Oskar</v>
          </cell>
          <cell r="G15">
            <v>2007</v>
          </cell>
        </row>
        <row r="16">
          <cell r="C16" t="str">
            <v>Ciurko Damian</v>
          </cell>
          <cell r="D16">
            <v>10142573008</v>
          </cell>
          <cell r="F16" t="str">
            <v>Ciurko Damian</v>
          </cell>
          <cell r="G16">
            <v>2010</v>
          </cell>
        </row>
        <row r="17">
          <cell r="C17" t="str">
            <v>Cupała Wojciech</v>
          </cell>
          <cell r="F17" t="str">
            <v>Cupała Wojciech</v>
          </cell>
          <cell r="G17">
            <v>2013</v>
          </cell>
        </row>
        <row r="18">
          <cell r="C18" t="str">
            <v>Czodrowska Hanna</v>
          </cell>
          <cell r="F18" t="str">
            <v>Czodrowska Hanna</v>
          </cell>
          <cell r="G18">
            <v>2015</v>
          </cell>
        </row>
        <row r="19">
          <cell r="C19" t="str">
            <v>Czodrowska Julia</v>
          </cell>
          <cell r="F19" t="str">
            <v>Czodrowska Julia</v>
          </cell>
          <cell r="G19">
            <v>2016</v>
          </cell>
        </row>
        <row r="20">
          <cell r="C20" t="str">
            <v>Gałęziewska Lena</v>
          </cell>
          <cell r="D20">
            <v>10144835633</v>
          </cell>
          <cell r="F20" t="str">
            <v>Gałęziewska Lena</v>
          </cell>
          <cell r="G20">
            <v>2010</v>
          </cell>
        </row>
        <row r="21">
          <cell r="C21" t="str">
            <v>Gawedzki Borys</v>
          </cell>
          <cell r="F21" t="str">
            <v>Gawedzki Borys</v>
          </cell>
          <cell r="G21">
            <v>2014</v>
          </cell>
        </row>
        <row r="22">
          <cell r="C22" t="str">
            <v>Gawedzki Patryk</v>
          </cell>
          <cell r="F22" t="str">
            <v>Gawedzki Patryk</v>
          </cell>
          <cell r="G22">
            <v>1990</v>
          </cell>
        </row>
        <row r="23">
          <cell r="C23" t="str">
            <v>Gawedzki Tymon</v>
          </cell>
          <cell r="F23" t="str">
            <v>Gawedzki Tymon</v>
          </cell>
          <cell r="G23">
            <v>2015</v>
          </cell>
        </row>
        <row r="24">
          <cell r="C24" t="str">
            <v>Giers Alex</v>
          </cell>
          <cell r="D24">
            <v>10153487023</v>
          </cell>
          <cell r="F24" t="str">
            <v>Giers Alex</v>
          </cell>
          <cell r="G24">
            <v>2008</v>
          </cell>
        </row>
        <row r="25">
          <cell r="C25" t="str">
            <v>Gilewska Julia</v>
          </cell>
          <cell r="D25">
            <v>10114990551</v>
          </cell>
          <cell r="F25" t="str">
            <v>Gilewska Julia</v>
          </cell>
          <cell r="G25">
            <v>2008</v>
          </cell>
        </row>
        <row r="26">
          <cell r="C26" t="str">
            <v>Gilewski Jakub</v>
          </cell>
          <cell r="D26">
            <v>10127367145</v>
          </cell>
          <cell r="F26" t="str">
            <v>Gilewski Jakub</v>
          </cell>
          <cell r="G26">
            <v>2008</v>
          </cell>
        </row>
        <row r="27">
          <cell r="C27" t="str">
            <v>Gindorowicz Wiktor</v>
          </cell>
          <cell r="F27" t="str">
            <v>Gindorowicz Wiktor</v>
          </cell>
          <cell r="G27">
            <v>1995</v>
          </cell>
        </row>
        <row r="28">
          <cell r="C28" t="str">
            <v>Gliński Marcin</v>
          </cell>
          <cell r="F28" t="str">
            <v>Gliński Marcin</v>
          </cell>
          <cell r="G28">
            <v>1989</v>
          </cell>
        </row>
        <row r="29">
          <cell r="C29" t="str">
            <v>Godlewski Hubert</v>
          </cell>
          <cell r="D29">
            <v>10152400724</v>
          </cell>
          <cell r="F29" t="str">
            <v>Godlewski Hubert</v>
          </cell>
          <cell r="G29">
            <v>2011</v>
          </cell>
        </row>
        <row r="30">
          <cell r="C30" t="str">
            <v>Golon Igor</v>
          </cell>
          <cell r="D30">
            <v>10142373449</v>
          </cell>
          <cell r="F30" t="str">
            <v>Golon Igor</v>
          </cell>
          <cell r="G30">
            <v>2009</v>
          </cell>
        </row>
        <row r="31">
          <cell r="C31" t="str">
            <v>Gudan Czesław</v>
          </cell>
          <cell r="D31">
            <v>10064089496</v>
          </cell>
          <cell r="F31" t="str">
            <v>Gudan Czesław</v>
          </cell>
          <cell r="G31">
            <v>1961</v>
          </cell>
        </row>
        <row r="32">
          <cell r="C32" t="str">
            <v>Gulbierz Szymon</v>
          </cell>
          <cell r="F32" t="str">
            <v>Gulbierz Szymon</v>
          </cell>
          <cell r="G32">
            <v>1981</v>
          </cell>
        </row>
        <row r="33">
          <cell r="C33" t="str">
            <v>Humbla Stanisław</v>
          </cell>
          <cell r="F33" t="str">
            <v>Humbla Stanisław</v>
          </cell>
          <cell r="G33">
            <v>2016</v>
          </cell>
        </row>
        <row r="34">
          <cell r="C34" t="str">
            <v>Hutek Michał</v>
          </cell>
          <cell r="D34">
            <v>10142782566</v>
          </cell>
          <cell r="F34" t="str">
            <v>Hutek Michał</v>
          </cell>
          <cell r="G34">
            <v>2009</v>
          </cell>
        </row>
        <row r="35">
          <cell r="C35" t="str">
            <v>Hutek Mikołaj</v>
          </cell>
          <cell r="D35">
            <v>10153598066</v>
          </cell>
          <cell r="F35" t="str">
            <v>Hutek Mikołaj</v>
          </cell>
          <cell r="G35">
            <v>2012</v>
          </cell>
        </row>
        <row r="36">
          <cell r="C36" t="str">
            <v>Jabłonowska Gabriela</v>
          </cell>
          <cell r="D36">
            <v>10153364559</v>
          </cell>
          <cell r="F36" t="str">
            <v>Jabłonowska Gabriela</v>
          </cell>
          <cell r="G36">
            <v>2013</v>
          </cell>
        </row>
        <row r="37">
          <cell r="C37" t="str">
            <v>Janiszewska Zuzanna</v>
          </cell>
          <cell r="D37">
            <v>10141087692</v>
          </cell>
          <cell r="F37" t="str">
            <v>Janiszewska Zuzanna</v>
          </cell>
          <cell r="G37">
            <v>2011</v>
          </cell>
        </row>
        <row r="38">
          <cell r="C38" t="str">
            <v>Jarkowski Tomasz</v>
          </cell>
          <cell r="F38" t="str">
            <v>Jarkowski Tomasz</v>
          </cell>
          <cell r="G38">
            <v>1992</v>
          </cell>
        </row>
        <row r="39">
          <cell r="C39" t="str">
            <v>Jasinski Wojciech</v>
          </cell>
          <cell r="D39">
            <v>10097545709</v>
          </cell>
          <cell r="F39" t="str">
            <v>Jasinski Wojciech</v>
          </cell>
          <cell r="G39">
            <v>2005</v>
          </cell>
        </row>
        <row r="40">
          <cell r="C40" t="str">
            <v>Jędrusik Miłosz</v>
          </cell>
          <cell r="F40" t="str">
            <v>Jędrusik Miłosz</v>
          </cell>
          <cell r="G40">
            <v>2004</v>
          </cell>
        </row>
        <row r="41">
          <cell r="C41" t="str">
            <v>Juńczyk Piotr</v>
          </cell>
          <cell r="D41">
            <v>10152367681</v>
          </cell>
          <cell r="F41" t="str">
            <v>Juńczyk Piotr</v>
          </cell>
          <cell r="G41">
            <v>2009</v>
          </cell>
        </row>
        <row r="42">
          <cell r="C42" t="str">
            <v>Jurczyk Ania</v>
          </cell>
          <cell r="D42">
            <v>10152278967</v>
          </cell>
          <cell r="F42" t="str">
            <v>Jurczyk Ania</v>
          </cell>
          <cell r="G42">
            <v>2013</v>
          </cell>
        </row>
        <row r="43">
          <cell r="C43" t="str">
            <v>Kalinowska Lena</v>
          </cell>
          <cell r="D43">
            <v>10151999384</v>
          </cell>
          <cell r="F43" t="str">
            <v>Kalinowska Lena</v>
          </cell>
          <cell r="G43">
            <v>2013</v>
          </cell>
        </row>
        <row r="44">
          <cell r="C44" t="str">
            <v>Kalinowska Lidia</v>
          </cell>
          <cell r="D44">
            <v>10129092230</v>
          </cell>
          <cell r="F44" t="str">
            <v>Kalinowska Lidia</v>
          </cell>
          <cell r="G44">
            <v>2010</v>
          </cell>
        </row>
        <row r="45">
          <cell r="C45" t="str">
            <v>Kalinowski Konrad</v>
          </cell>
          <cell r="D45">
            <v>10129095159</v>
          </cell>
          <cell r="F45" t="str">
            <v>Kalinowski Konrad</v>
          </cell>
          <cell r="G45">
            <v>2011</v>
          </cell>
        </row>
        <row r="46">
          <cell r="C46" t="str">
            <v>Karpuk Jakub</v>
          </cell>
          <cell r="D46">
            <v>10152400522</v>
          </cell>
          <cell r="F46" t="str">
            <v>Karpuk Jakub</v>
          </cell>
          <cell r="G46">
            <v>2011</v>
          </cell>
        </row>
        <row r="47">
          <cell r="C47" t="str">
            <v>Kateszczenko Maja</v>
          </cell>
          <cell r="D47">
            <v>10100353352</v>
          </cell>
          <cell r="F47" t="str">
            <v>Kateszczenko Maja</v>
          </cell>
          <cell r="G47">
            <v>2009</v>
          </cell>
        </row>
        <row r="48">
          <cell r="C48" t="str">
            <v>Kędra Sławomir</v>
          </cell>
          <cell r="F48" t="str">
            <v>Kędra Sławomir</v>
          </cell>
          <cell r="G48">
            <v>1985</v>
          </cell>
        </row>
        <row r="49">
          <cell r="C49" t="str">
            <v>Klimaszewski Jan</v>
          </cell>
          <cell r="D49">
            <v>10144032957</v>
          </cell>
          <cell r="F49" t="str">
            <v>Klimaszewski Jan</v>
          </cell>
          <cell r="G49">
            <v>2011</v>
          </cell>
        </row>
        <row r="50">
          <cell r="C50" t="str">
            <v>Kobielski Tymoteusz</v>
          </cell>
          <cell r="F50" t="str">
            <v>Kobielski Tymoteusz</v>
          </cell>
          <cell r="G50">
            <v>2016</v>
          </cell>
        </row>
        <row r="51">
          <cell r="C51" t="str">
            <v>Kocięcki Dawid</v>
          </cell>
          <cell r="D51">
            <v>10094215979</v>
          </cell>
          <cell r="F51" t="str">
            <v>Kocięcki Dawid</v>
          </cell>
          <cell r="G51">
            <v>2007</v>
          </cell>
        </row>
        <row r="52">
          <cell r="C52" t="str">
            <v>Kolęda Albert</v>
          </cell>
          <cell r="F52" t="str">
            <v>Kolęda Albert</v>
          </cell>
          <cell r="G52">
            <v>1976</v>
          </cell>
        </row>
        <row r="53">
          <cell r="C53" t="str">
            <v>Korcz Oskar</v>
          </cell>
          <cell r="D53">
            <v>10143584535</v>
          </cell>
          <cell r="F53" t="str">
            <v>Korcz Oskar</v>
          </cell>
          <cell r="G53">
            <v>2011</v>
          </cell>
        </row>
        <row r="54">
          <cell r="C54" t="str">
            <v>Kozdryk Lidia</v>
          </cell>
          <cell r="D54">
            <v>10118132038</v>
          </cell>
          <cell r="F54" t="str">
            <v>Kozdryk Lidia</v>
          </cell>
          <cell r="G54">
            <v>2011</v>
          </cell>
        </row>
        <row r="55">
          <cell r="C55" t="str">
            <v>Kozdryk Miłosz</v>
          </cell>
          <cell r="F55" t="str">
            <v>Kozdryk Miłosz</v>
          </cell>
          <cell r="G55">
            <v>2014</v>
          </cell>
        </row>
        <row r="56">
          <cell r="C56" t="str">
            <v>Kozłowski Damian</v>
          </cell>
          <cell r="F56" t="str">
            <v>Kozłowski Damian</v>
          </cell>
          <cell r="G56">
            <v>1998</v>
          </cell>
        </row>
        <row r="57">
          <cell r="C57" t="str">
            <v>Kruczyk Zofia</v>
          </cell>
          <cell r="D57">
            <v>10152930180</v>
          </cell>
          <cell r="F57" t="str">
            <v>Kruczyk Zofia</v>
          </cell>
          <cell r="G57">
            <v>2013</v>
          </cell>
        </row>
        <row r="58">
          <cell r="C58" t="str">
            <v>Kubacki Jakub</v>
          </cell>
          <cell r="D58">
            <v>10152365661</v>
          </cell>
          <cell r="F58" t="str">
            <v>Kubacki Jakub</v>
          </cell>
          <cell r="G58">
            <v>2013</v>
          </cell>
        </row>
        <row r="59">
          <cell r="C59" t="str">
            <v>Kuczkowski Gabriel</v>
          </cell>
          <cell r="D59">
            <v>10144674470</v>
          </cell>
          <cell r="F59" t="str">
            <v>Kuczkowski Gabriel</v>
          </cell>
          <cell r="G59">
            <v>2011</v>
          </cell>
        </row>
        <row r="60">
          <cell r="C60" t="str">
            <v>Kuczyński Miłosz</v>
          </cell>
          <cell r="D60">
            <v>10110904528</v>
          </cell>
          <cell r="F60" t="str">
            <v>Kuczyński Miłosz</v>
          </cell>
          <cell r="G60">
            <v>2009</v>
          </cell>
        </row>
        <row r="61">
          <cell r="C61" t="str">
            <v>Kulesza Rafał</v>
          </cell>
          <cell r="F61" t="str">
            <v>Kulesza Rafał</v>
          </cell>
          <cell r="G61">
            <v>1982</v>
          </cell>
        </row>
        <row r="62">
          <cell r="C62" t="str">
            <v>Kuszpa Wojciech</v>
          </cell>
          <cell r="F62" t="str">
            <v>Kuszpa Wojciech</v>
          </cell>
          <cell r="G62">
            <v>1996</v>
          </cell>
        </row>
        <row r="63">
          <cell r="C63" t="str">
            <v>Ledochowicz Antoni</v>
          </cell>
          <cell r="D63">
            <v>10151720209</v>
          </cell>
          <cell r="F63" t="str">
            <v>Ledochowicz Antoni</v>
          </cell>
          <cell r="G63">
            <v>2012</v>
          </cell>
        </row>
        <row r="64">
          <cell r="C64" t="str">
            <v>Lotkowski Radosław</v>
          </cell>
          <cell r="F64" t="str">
            <v>Lotkowski Radosław</v>
          </cell>
          <cell r="G64">
            <v>1985</v>
          </cell>
        </row>
        <row r="65">
          <cell r="C65" t="str">
            <v>Łaszczych Gabriel</v>
          </cell>
          <cell r="D65">
            <v>10141359494</v>
          </cell>
          <cell r="F65" t="str">
            <v>Łaszczych Gabriel</v>
          </cell>
          <cell r="G65">
            <v>2009</v>
          </cell>
        </row>
        <row r="66">
          <cell r="C66" t="str">
            <v>Łońska Barbara</v>
          </cell>
          <cell r="D66">
            <v>10144660932</v>
          </cell>
          <cell r="F66" t="str">
            <v>Łońska Barbara</v>
          </cell>
          <cell r="G66">
            <v>2010</v>
          </cell>
        </row>
        <row r="67">
          <cell r="C67" t="str">
            <v>Łukasz Bokuniewicz</v>
          </cell>
          <cell r="F67" t="str">
            <v>Łukasz Bokuniewicz</v>
          </cell>
          <cell r="G67">
            <v>1988</v>
          </cell>
        </row>
        <row r="68">
          <cell r="C68" t="str">
            <v>Maciorowski Bartosz</v>
          </cell>
          <cell r="D68">
            <v>10110904124</v>
          </cell>
          <cell r="F68" t="str">
            <v>Maciorowski Bartosz</v>
          </cell>
          <cell r="G68">
            <v>2010</v>
          </cell>
        </row>
        <row r="69">
          <cell r="C69" t="str">
            <v>Makarewicz Roksana</v>
          </cell>
          <cell r="D69">
            <v>10129799219</v>
          </cell>
          <cell r="F69" t="str">
            <v>Makarewicz Roksana</v>
          </cell>
          <cell r="G69">
            <v>2009</v>
          </cell>
        </row>
        <row r="70">
          <cell r="C70" t="str">
            <v>Makarewicz Zuzanna</v>
          </cell>
          <cell r="D70">
            <v>10142579068</v>
          </cell>
          <cell r="F70" t="str">
            <v>Makarewicz Zuzanna</v>
          </cell>
          <cell r="G70">
            <v>2011</v>
          </cell>
        </row>
        <row r="71">
          <cell r="C71" t="str">
            <v>Małecki Marek</v>
          </cell>
          <cell r="F71" t="str">
            <v>Małecki Marek</v>
          </cell>
          <cell r="G71">
            <v>1973</v>
          </cell>
        </row>
        <row r="72">
          <cell r="C72" t="str">
            <v>Maszkowski Robert</v>
          </cell>
          <cell r="F72" t="str">
            <v>Maszkowski Robert</v>
          </cell>
          <cell r="G72">
            <v>1979</v>
          </cell>
        </row>
        <row r="73">
          <cell r="C73" t="str">
            <v>Misiurek Aleks</v>
          </cell>
          <cell r="D73">
            <v>10153330106</v>
          </cell>
          <cell r="F73" t="str">
            <v>Misiurek Aleks</v>
          </cell>
          <cell r="G73">
            <v>2013</v>
          </cell>
        </row>
        <row r="74">
          <cell r="C74" t="str">
            <v>Mordakov Oleksandr</v>
          </cell>
          <cell r="D74">
            <v>10144492800</v>
          </cell>
          <cell r="F74" t="str">
            <v>Mordakov Oleksandr</v>
          </cell>
          <cell r="G74">
            <v>2011</v>
          </cell>
        </row>
        <row r="75">
          <cell r="C75" t="str">
            <v>Morgan SebastianJan</v>
          </cell>
          <cell r="F75" t="str">
            <v>Morgan SebastianJan</v>
          </cell>
          <cell r="G75">
            <v>2014</v>
          </cell>
        </row>
        <row r="76">
          <cell r="C76" t="str">
            <v>Motolko Antoni</v>
          </cell>
          <cell r="F76" t="str">
            <v>Motolko Antoni</v>
          </cell>
          <cell r="G76">
            <v>2015</v>
          </cell>
        </row>
        <row r="77">
          <cell r="C77" t="str">
            <v>Mozolewski Jakub</v>
          </cell>
          <cell r="F77" t="str">
            <v>Mozolewski Jakub</v>
          </cell>
          <cell r="G77">
            <v>1999</v>
          </cell>
        </row>
        <row r="78">
          <cell r="C78" t="str">
            <v>Mroz Marcin</v>
          </cell>
          <cell r="D78">
            <v>10068798848</v>
          </cell>
          <cell r="F78" t="str">
            <v>Mroz Marcin</v>
          </cell>
          <cell r="G78">
            <v>1978</v>
          </cell>
        </row>
        <row r="79">
          <cell r="C79" t="str">
            <v>Nestorowicz Artur</v>
          </cell>
          <cell r="D79">
            <v>10106991687</v>
          </cell>
          <cell r="F79" t="str">
            <v>Nestorowicz Artur</v>
          </cell>
          <cell r="G79">
            <v>1981</v>
          </cell>
        </row>
        <row r="80">
          <cell r="C80" t="str">
            <v>Niski Igor</v>
          </cell>
          <cell r="D80">
            <v>10152279068</v>
          </cell>
          <cell r="F80" t="str">
            <v>Niski Igor</v>
          </cell>
          <cell r="G80">
            <v>2012</v>
          </cell>
        </row>
        <row r="81">
          <cell r="C81" t="str">
            <v>Okrasiński Marcin</v>
          </cell>
          <cell r="F81" t="str">
            <v>Okrasiński Marcin</v>
          </cell>
          <cell r="G81">
            <v>1984</v>
          </cell>
        </row>
        <row r="82">
          <cell r="C82" t="str">
            <v>Olejnik Michał</v>
          </cell>
          <cell r="F82" t="str">
            <v>Olejnik Michał</v>
          </cell>
          <cell r="G82">
            <v>1980</v>
          </cell>
        </row>
        <row r="83">
          <cell r="C83" t="str">
            <v>Osiński Tymon</v>
          </cell>
          <cell r="F83" t="str">
            <v>Osiński Tymon</v>
          </cell>
          <cell r="G83">
            <v>2016</v>
          </cell>
        </row>
        <row r="84">
          <cell r="C84" t="str">
            <v>Ostaszewski Jan</v>
          </cell>
          <cell r="D84">
            <v>10139318656</v>
          </cell>
          <cell r="F84" t="str">
            <v>Ostaszewski Jan</v>
          </cell>
          <cell r="G84">
            <v>2012</v>
          </cell>
        </row>
        <row r="85">
          <cell r="C85" t="str">
            <v>Pacuszka Olga</v>
          </cell>
          <cell r="D85">
            <v>10116182641</v>
          </cell>
          <cell r="F85" t="str">
            <v>Pacuszka Olga</v>
          </cell>
          <cell r="G85">
            <v>2010</v>
          </cell>
        </row>
        <row r="86">
          <cell r="C86" t="str">
            <v>Pawłowska Hanna</v>
          </cell>
          <cell r="F86" t="str">
            <v>Pawłowska Hanna</v>
          </cell>
          <cell r="G86">
            <v>2015</v>
          </cell>
        </row>
        <row r="87">
          <cell r="C87" t="str">
            <v>Pawłowska Olga</v>
          </cell>
          <cell r="D87">
            <v>10152279169</v>
          </cell>
          <cell r="F87" t="str">
            <v>Pawłowska Olga</v>
          </cell>
          <cell r="G87">
            <v>2013</v>
          </cell>
        </row>
        <row r="88">
          <cell r="C88" t="str">
            <v>Pawłowski Aleksander</v>
          </cell>
          <cell r="D88">
            <v>10142863503</v>
          </cell>
          <cell r="F88" t="str">
            <v>Pawłowski Aleksander</v>
          </cell>
          <cell r="G88">
            <v>2011</v>
          </cell>
        </row>
        <row r="89">
          <cell r="C89" t="str">
            <v>Perkowski Mateusz</v>
          </cell>
          <cell r="F89" t="str">
            <v>Perkowski Mateusz</v>
          </cell>
          <cell r="G89">
            <v>2004</v>
          </cell>
        </row>
        <row r="90">
          <cell r="C90" t="str">
            <v>Pieczkowska Agnieszka</v>
          </cell>
          <cell r="F90" t="str">
            <v>Pieczkowska Agnieszka</v>
          </cell>
          <cell r="G90">
            <v>1978</v>
          </cell>
        </row>
        <row r="91">
          <cell r="C91" t="str">
            <v>Pieczkowski Hubert</v>
          </cell>
          <cell r="F91" t="str">
            <v>Pieczkowski Hubert</v>
          </cell>
          <cell r="G91">
            <v>1974</v>
          </cell>
        </row>
        <row r="92">
          <cell r="C92" t="str">
            <v>Pieczkowski Oliver</v>
          </cell>
          <cell r="D92">
            <v>10066181262</v>
          </cell>
          <cell r="F92" t="str">
            <v>Pieczkowski Oliver</v>
          </cell>
          <cell r="G92">
            <v>2004</v>
          </cell>
        </row>
        <row r="93">
          <cell r="C93" t="str">
            <v>Pilczuk Piotr</v>
          </cell>
          <cell r="F93" t="str">
            <v>Pilczuk Piotr</v>
          </cell>
          <cell r="G93">
            <v>1986</v>
          </cell>
        </row>
        <row r="94">
          <cell r="C94" t="str">
            <v>Piotrowski Bartosz</v>
          </cell>
          <cell r="D94">
            <v>10153542088</v>
          </cell>
          <cell r="F94" t="str">
            <v>Piotrowski Bartosz</v>
          </cell>
          <cell r="G94">
            <v>2012</v>
          </cell>
        </row>
        <row r="95">
          <cell r="C95" t="str">
            <v>Piwko Stanisław</v>
          </cell>
          <cell r="D95">
            <v>10146058641</v>
          </cell>
          <cell r="F95" t="str">
            <v>Piwko Stanisław</v>
          </cell>
          <cell r="G95">
            <v>2013</v>
          </cell>
        </row>
        <row r="96">
          <cell r="C96" t="str">
            <v>Płócienniczak Paweł</v>
          </cell>
          <cell r="F96" t="str">
            <v>Płócienniczak Paweł</v>
          </cell>
          <cell r="G96">
            <v>2016</v>
          </cell>
        </row>
        <row r="97">
          <cell r="C97" t="str">
            <v>Płucienniczak Paulina</v>
          </cell>
          <cell r="F97" t="str">
            <v>Płucienniczak Paulina</v>
          </cell>
          <cell r="G97">
            <v>2019</v>
          </cell>
        </row>
        <row r="98">
          <cell r="C98" t="str">
            <v>Pruszkowski Krystian</v>
          </cell>
          <cell r="D98">
            <v>10151999384</v>
          </cell>
          <cell r="F98" t="str">
            <v>Pruszkowski Krystian</v>
          </cell>
          <cell r="G98">
            <v>2013</v>
          </cell>
        </row>
        <row r="99">
          <cell r="C99" t="str">
            <v>Pyżewski Gabriel</v>
          </cell>
          <cell r="D99">
            <v>10152622107</v>
          </cell>
          <cell r="F99" t="str">
            <v>Pyżewski Gabriel</v>
          </cell>
          <cell r="G99">
            <v>2013</v>
          </cell>
        </row>
        <row r="100">
          <cell r="C100" t="str">
            <v>Pyżewski Mikołaj</v>
          </cell>
          <cell r="D100">
            <v>10140989480</v>
          </cell>
          <cell r="F100" t="str">
            <v>Pyżewski Mikołaj</v>
          </cell>
          <cell r="G100">
            <v>2010</v>
          </cell>
        </row>
        <row r="101">
          <cell r="C101" t="str">
            <v>Raczko Wojtek</v>
          </cell>
          <cell r="F101" t="str">
            <v>Raczko Wojtek</v>
          </cell>
          <cell r="G101">
            <v>2014</v>
          </cell>
        </row>
        <row r="102">
          <cell r="C102" t="str">
            <v>Raczyk Wiktor</v>
          </cell>
          <cell r="F102" t="str">
            <v>Raczyk Wiktor</v>
          </cell>
          <cell r="G102">
            <v>2014</v>
          </cell>
        </row>
        <row r="103">
          <cell r="C103" t="str">
            <v>Romanowski Cezary</v>
          </cell>
          <cell r="F103" t="str">
            <v>Romanowski Cezary</v>
          </cell>
          <cell r="G103">
            <v>1988</v>
          </cell>
        </row>
        <row r="104">
          <cell r="C104" t="str">
            <v>Romanowski Ignacy</v>
          </cell>
          <cell r="F104" t="str">
            <v>Romanowski Ignacy</v>
          </cell>
          <cell r="G104">
            <v>2014</v>
          </cell>
        </row>
        <row r="105">
          <cell r="C105" t="str">
            <v>Rosłanowski Jakub</v>
          </cell>
          <cell r="D105">
            <v>10152666664</v>
          </cell>
          <cell r="F105" t="str">
            <v>Rosłanowski Jakub</v>
          </cell>
          <cell r="G105">
            <v>2012</v>
          </cell>
        </row>
        <row r="106">
          <cell r="C106" t="str">
            <v>Rusiecki Adam</v>
          </cell>
          <cell r="D106">
            <v>10144644158</v>
          </cell>
          <cell r="F106" t="str">
            <v>Rusiecki Adam</v>
          </cell>
          <cell r="G106">
            <v>2010</v>
          </cell>
        </row>
        <row r="107">
          <cell r="C107" t="str">
            <v>Rynkiewicz Paweł</v>
          </cell>
          <cell r="D107">
            <v>10141276541</v>
          </cell>
          <cell r="F107" t="str">
            <v>Rynkiewicz Paweł</v>
          </cell>
          <cell r="G107">
            <v>2012</v>
          </cell>
        </row>
        <row r="108">
          <cell r="C108" t="str">
            <v>Sasin Aniela</v>
          </cell>
          <cell r="D108">
            <v>10152365257</v>
          </cell>
          <cell r="F108" t="str">
            <v>Sasin Aniela</v>
          </cell>
          <cell r="G108">
            <v>2011</v>
          </cell>
        </row>
        <row r="109">
          <cell r="C109" t="str">
            <v>Sheuchyk Aliaksei</v>
          </cell>
          <cell r="D109">
            <v>10151727885</v>
          </cell>
          <cell r="F109" t="str">
            <v>Sheuchyk Aliaksei</v>
          </cell>
          <cell r="G109">
            <v>2013</v>
          </cell>
        </row>
        <row r="110">
          <cell r="C110" t="str">
            <v>Sienkiewicz Maria</v>
          </cell>
          <cell r="D110">
            <v>10139319858</v>
          </cell>
          <cell r="F110" t="str">
            <v>Sienkiewicz Maria</v>
          </cell>
          <cell r="G110">
            <v>2011</v>
          </cell>
        </row>
        <row r="111">
          <cell r="C111" t="str">
            <v>Sipko Urszula</v>
          </cell>
          <cell r="D111">
            <v>10097569856</v>
          </cell>
          <cell r="F111" t="str">
            <v>Sipko Urszula</v>
          </cell>
          <cell r="G111">
            <v>2006</v>
          </cell>
        </row>
        <row r="112">
          <cell r="C112" t="str">
            <v>Skorko Maciek</v>
          </cell>
          <cell r="F112" t="str">
            <v>Skorko Maciek</v>
          </cell>
          <cell r="G112">
            <v>1982</v>
          </cell>
        </row>
        <row r="113">
          <cell r="C113" t="str">
            <v>Skórka Paweł</v>
          </cell>
          <cell r="F113" t="str">
            <v>Skórka Paweł</v>
          </cell>
          <cell r="G113">
            <v>1981</v>
          </cell>
        </row>
        <row r="114">
          <cell r="C114" t="str">
            <v>Sochoń Wojciech</v>
          </cell>
          <cell r="D114">
            <v>10062161523</v>
          </cell>
          <cell r="F114" t="str">
            <v>Sochoń Wojciech</v>
          </cell>
          <cell r="G114">
            <v>1972</v>
          </cell>
        </row>
        <row r="115">
          <cell r="C115" t="str">
            <v>Sokołowska Zofia</v>
          </cell>
          <cell r="D115">
            <v>10141089817</v>
          </cell>
          <cell r="F115" t="str">
            <v>Sokołowska Zofia</v>
          </cell>
          <cell r="G115">
            <v>2011</v>
          </cell>
        </row>
        <row r="116">
          <cell r="C116" t="str">
            <v>Sokół Antoni</v>
          </cell>
          <cell r="D116">
            <v>10085168408</v>
          </cell>
          <cell r="F116" t="str">
            <v>Sokół Antoni</v>
          </cell>
          <cell r="G116">
            <v>2005</v>
          </cell>
        </row>
        <row r="117">
          <cell r="C117" t="str">
            <v>Sowa Karolina</v>
          </cell>
          <cell r="D117">
            <v>10105994510</v>
          </cell>
          <cell r="F117" t="str">
            <v>Sowa Karolina</v>
          </cell>
          <cell r="G117">
            <v>2007</v>
          </cell>
        </row>
        <row r="118">
          <cell r="C118" t="str">
            <v>Stokłos Mikołaj</v>
          </cell>
          <cell r="F118" t="str">
            <v>Stokłos Mikołaj</v>
          </cell>
          <cell r="G118">
            <v>2014</v>
          </cell>
        </row>
        <row r="119">
          <cell r="C119" t="str">
            <v>Stupak Małgorzata</v>
          </cell>
          <cell r="D119">
            <v>10129799724</v>
          </cell>
          <cell r="F119" t="str">
            <v>Stupak Małgorzata</v>
          </cell>
          <cell r="G119">
            <v>2009</v>
          </cell>
        </row>
        <row r="120">
          <cell r="C120" t="str">
            <v>Suchecki Wojciech</v>
          </cell>
          <cell r="D120">
            <v>10152401532</v>
          </cell>
          <cell r="F120" t="str">
            <v>Suchecki Wojciech</v>
          </cell>
          <cell r="G120">
            <v>2010</v>
          </cell>
        </row>
        <row r="121">
          <cell r="C121" t="str">
            <v>Suchowiecki Michał</v>
          </cell>
          <cell r="D121">
            <v>10115668036</v>
          </cell>
          <cell r="F121" t="str">
            <v>Suchowiecki Michał</v>
          </cell>
          <cell r="G121">
            <v>2011</v>
          </cell>
        </row>
        <row r="122">
          <cell r="C122" t="str">
            <v>Supińska Anna</v>
          </cell>
          <cell r="D122">
            <v>10123570203</v>
          </cell>
          <cell r="F122" t="str">
            <v>Supińska Anna</v>
          </cell>
          <cell r="G122">
            <v>2011</v>
          </cell>
        </row>
        <row r="123">
          <cell r="C123" t="str">
            <v>Szczepkowska Nadia</v>
          </cell>
          <cell r="D123">
            <v>10152278765</v>
          </cell>
          <cell r="F123" t="str">
            <v>Szczepkowska Nadia</v>
          </cell>
          <cell r="G123">
            <v>2013</v>
          </cell>
        </row>
        <row r="124">
          <cell r="C124" t="str">
            <v>Szeliga Mikołaj</v>
          </cell>
          <cell r="D124">
            <v>10091752987</v>
          </cell>
          <cell r="F124" t="str">
            <v>Szeliga Mikołaj</v>
          </cell>
          <cell r="G124">
            <v>2005</v>
          </cell>
        </row>
        <row r="125">
          <cell r="C125" t="str">
            <v>Szewczyk Natalia</v>
          </cell>
          <cell r="F125" t="str">
            <v>Szewczyk Natalia</v>
          </cell>
          <cell r="G125">
            <v>1994</v>
          </cell>
        </row>
        <row r="126">
          <cell r="C126" t="str">
            <v>Szumski Sebastian</v>
          </cell>
          <cell r="D126">
            <v>10100353453</v>
          </cell>
          <cell r="F126" t="str">
            <v>Szumski Sebastian</v>
          </cell>
          <cell r="G126">
            <v>2008</v>
          </cell>
        </row>
        <row r="127">
          <cell r="C127" t="str">
            <v>Szypcio Tomasz</v>
          </cell>
          <cell r="F127" t="str">
            <v>Szypcio Tomasz</v>
          </cell>
          <cell r="G127">
            <v>1974</v>
          </cell>
        </row>
        <row r="128">
          <cell r="C128" t="str">
            <v>Śledzik Daniel</v>
          </cell>
          <cell r="F128" t="str">
            <v>Śledzik Daniel</v>
          </cell>
          <cell r="G128">
            <v>1982</v>
          </cell>
        </row>
        <row r="129">
          <cell r="C129" t="str">
            <v>Śledzik Remigiusz</v>
          </cell>
          <cell r="F129" t="str">
            <v>Śledzik Remigiusz</v>
          </cell>
          <cell r="G129">
            <v>2016</v>
          </cell>
        </row>
        <row r="130">
          <cell r="C130" t="str">
            <v>Tarkowian Franciszek</v>
          </cell>
          <cell r="D130">
            <v>1044660730</v>
          </cell>
          <cell r="F130" t="str">
            <v>Tarkowian Franciszek</v>
          </cell>
          <cell r="G130">
            <v>2011</v>
          </cell>
        </row>
        <row r="131">
          <cell r="C131" t="str">
            <v>Tomaszewski Bartosz</v>
          </cell>
          <cell r="D131">
            <v>10143914941</v>
          </cell>
          <cell r="F131" t="str">
            <v>Tomaszewski Bartosz</v>
          </cell>
          <cell r="G131">
            <v>2009</v>
          </cell>
        </row>
        <row r="132">
          <cell r="C132" t="str">
            <v>Urban Aleksander</v>
          </cell>
          <cell r="F132" t="str">
            <v>Urban Aleksander</v>
          </cell>
          <cell r="G132">
            <v>2015</v>
          </cell>
        </row>
        <row r="133">
          <cell r="C133" t="str">
            <v>Urban Fryderyk</v>
          </cell>
          <cell r="F133" t="str">
            <v>Urban Fryderyk</v>
          </cell>
          <cell r="G133">
            <v>2018</v>
          </cell>
        </row>
        <row r="134">
          <cell r="C134" t="str">
            <v>Urban Wiktor</v>
          </cell>
          <cell r="D134">
            <v>10139320979</v>
          </cell>
          <cell r="F134" t="str">
            <v>Urban Wiktor</v>
          </cell>
          <cell r="G134">
            <v>2011</v>
          </cell>
        </row>
        <row r="135">
          <cell r="C135" t="str">
            <v>Urbanowicz Anita</v>
          </cell>
          <cell r="D135">
            <v>10108249051</v>
          </cell>
          <cell r="F135" t="str">
            <v>Urbanowicz Anita</v>
          </cell>
          <cell r="G135">
            <v>2006</v>
          </cell>
        </row>
        <row r="136">
          <cell r="C136" t="str">
            <v>Wierzbicki Maksymilian</v>
          </cell>
          <cell r="D136">
            <v>10107460018</v>
          </cell>
          <cell r="F136" t="str">
            <v>Wierzbicki Maksymilian</v>
          </cell>
          <cell r="G136">
            <v>2008</v>
          </cell>
        </row>
        <row r="137">
          <cell r="C137" t="str">
            <v>Wierzbicki Stanisław</v>
          </cell>
          <cell r="D137">
            <v>10122928989</v>
          </cell>
          <cell r="F137" t="str">
            <v>Wierzbicki Stanisław</v>
          </cell>
          <cell r="G137">
            <v>2008</v>
          </cell>
        </row>
        <row r="138">
          <cell r="C138" t="str">
            <v>Wierzchnicka Zofia</v>
          </cell>
          <cell r="D138">
            <v>10152666563</v>
          </cell>
          <cell r="F138" t="str">
            <v>Wierzchnicka Zofia</v>
          </cell>
          <cell r="G138">
            <v>2013</v>
          </cell>
        </row>
        <row r="139">
          <cell r="C139" t="str">
            <v>Więcek Nikola</v>
          </cell>
          <cell r="D139">
            <v>10152393347</v>
          </cell>
          <cell r="F139" t="str">
            <v>Więcek Nikola</v>
          </cell>
          <cell r="G139">
            <v>2012</v>
          </cell>
        </row>
        <row r="140">
          <cell r="C140" t="str">
            <v>Wołodźko Leonard</v>
          </cell>
          <cell r="F140" t="str">
            <v>Wołodźko Leonard</v>
          </cell>
          <cell r="G140">
            <v>2013</v>
          </cell>
        </row>
        <row r="141">
          <cell r="C141" t="str">
            <v>Wołyniec Franciszek</v>
          </cell>
          <cell r="F141" t="str">
            <v>Wołyniec Franciszek</v>
          </cell>
          <cell r="G141">
            <v>2014</v>
          </cell>
        </row>
        <row r="142">
          <cell r="C142" t="str">
            <v>Wołyniec Sławomir</v>
          </cell>
          <cell r="D142">
            <v>10145706512</v>
          </cell>
          <cell r="F142" t="str">
            <v>Wołyniec Sławomir</v>
          </cell>
          <cell r="G142">
            <v>2012</v>
          </cell>
        </row>
        <row r="143">
          <cell r="C143" t="str">
            <v>Wróblewski Janusz</v>
          </cell>
          <cell r="F143" t="str">
            <v>Wróblewski Janusz</v>
          </cell>
          <cell r="G143">
            <v>1957</v>
          </cell>
        </row>
        <row r="144">
          <cell r="C144" t="str">
            <v>Wyrzykowski Arkadiusz</v>
          </cell>
          <cell r="F144" t="str">
            <v>Wyrzykowski Arkadiusz</v>
          </cell>
          <cell r="G144">
            <v>1984</v>
          </cell>
        </row>
        <row r="145">
          <cell r="C145" t="str">
            <v>Zadrowski Kajetan</v>
          </cell>
          <cell r="D145">
            <v>10128368669</v>
          </cell>
          <cell r="F145" t="str">
            <v>Zadrowski Kajetan</v>
          </cell>
          <cell r="G145">
            <v>2011</v>
          </cell>
        </row>
        <row r="146">
          <cell r="C146" t="str">
            <v>Zembrzuski Kacper</v>
          </cell>
          <cell r="D146">
            <v>10141907546</v>
          </cell>
          <cell r="F146" t="str">
            <v>Zembrzuski Kacper</v>
          </cell>
          <cell r="G146">
            <v>2010</v>
          </cell>
        </row>
        <row r="147">
          <cell r="C147" t="str">
            <v>Zielińska Julia</v>
          </cell>
          <cell r="D147">
            <v>10107590966</v>
          </cell>
          <cell r="F147" t="str">
            <v>Zielińska Julia</v>
          </cell>
          <cell r="G147">
            <v>2010</v>
          </cell>
        </row>
        <row r="148">
          <cell r="C148" t="str">
            <v>Zwierno Wiktor</v>
          </cell>
          <cell r="D148">
            <v>10144032856</v>
          </cell>
          <cell r="F148" t="str">
            <v>Zwierno Wiktor</v>
          </cell>
          <cell r="G148">
            <v>2008</v>
          </cell>
        </row>
        <row r="149">
          <cell r="C149" t="str">
            <v>Żachowicz Miłosz</v>
          </cell>
          <cell r="F149" t="str">
            <v>Żachowicz Miłosz</v>
          </cell>
          <cell r="G149">
            <v>2015</v>
          </cell>
        </row>
        <row r="150">
          <cell r="C150" t="str">
            <v>Żak Bartosz</v>
          </cell>
          <cell r="D150">
            <v>10152279371</v>
          </cell>
          <cell r="F150" t="str">
            <v>Żak Bartosz</v>
          </cell>
          <cell r="G150">
            <v>2012</v>
          </cell>
        </row>
        <row r="151">
          <cell r="C151" t="str">
            <v>Żochowski Miłosz</v>
          </cell>
          <cell r="F151" t="str">
            <v>Żochowski Miłosz</v>
          </cell>
          <cell r="G151">
            <v>2015</v>
          </cell>
        </row>
        <row r="152">
          <cell r="C152" t="str">
            <v>Żochowski Oskar</v>
          </cell>
          <cell r="D152">
            <v>10151998475</v>
          </cell>
          <cell r="F152" t="str">
            <v>Żochowski Oskar</v>
          </cell>
          <cell r="G152">
            <v>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ksport-uczestnikow-30-05-2024"/>
    </sheetNames>
    <sheetDataSet>
      <sheetData sheetId="0" refreshError="1">
        <row r="1">
          <cell r="D1" t="str">
            <v>KodUCI(11cyfr)-dlazawodnikówzlicencją</v>
          </cell>
        </row>
        <row r="2">
          <cell r="C2" t="str">
            <v>Andrzejak Marysia</v>
          </cell>
        </row>
        <row r="3">
          <cell r="C3" t="str">
            <v>Araśkiewicz Jan</v>
          </cell>
          <cell r="D3">
            <v>10144033058</v>
          </cell>
        </row>
        <row r="4">
          <cell r="C4" t="str">
            <v>Bakun Jakub</v>
          </cell>
        </row>
        <row r="5">
          <cell r="C5" t="str">
            <v>Bartlewska Lena</v>
          </cell>
          <cell r="D5">
            <v>10152666462</v>
          </cell>
        </row>
        <row r="6">
          <cell r="C6" t="str">
            <v>Bącik Jakub</v>
          </cell>
          <cell r="D6">
            <v>10127153139</v>
          </cell>
        </row>
        <row r="7">
          <cell r="C7" t="str">
            <v>Bialoblocki Alexander</v>
          </cell>
          <cell r="D7">
            <v>10145706411</v>
          </cell>
        </row>
        <row r="8">
          <cell r="C8" t="str">
            <v>Białobłocka Oliwa</v>
          </cell>
        </row>
        <row r="9">
          <cell r="C9" t="str">
            <v>Bielska Michalina</v>
          </cell>
          <cell r="D9">
            <v>10152367479</v>
          </cell>
        </row>
        <row r="10">
          <cell r="C10" t="str">
            <v>Byczkowski Maciej</v>
          </cell>
        </row>
        <row r="11">
          <cell r="C11" t="str">
            <v>Choiński Oskar</v>
          </cell>
          <cell r="D11">
            <v>10142042639</v>
          </cell>
        </row>
        <row r="12">
          <cell r="C12" t="str">
            <v>Chrostek Tomasz</v>
          </cell>
        </row>
        <row r="13">
          <cell r="C13" t="str">
            <v>Chyliński Kamil</v>
          </cell>
        </row>
        <row r="14">
          <cell r="C14" t="str">
            <v>Cimaszewski Marcel</v>
          </cell>
          <cell r="D14">
            <v>10140988874</v>
          </cell>
        </row>
        <row r="15">
          <cell r="C15" t="str">
            <v>Cimaszewski Oskar</v>
          </cell>
        </row>
        <row r="16">
          <cell r="C16" t="str">
            <v>Ciurko Damian</v>
          </cell>
          <cell r="D16">
            <v>10142573008</v>
          </cell>
        </row>
        <row r="17">
          <cell r="C17" t="str">
            <v>Cupała Wojciech</v>
          </cell>
        </row>
        <row r="18">
          <cell r="C18" t="str">
            <v>Czodrowska Hanna</v>
          </cell>
        </row>
        <row r="19">
          <cell r="C19" t="str">
            <v>Czodrowska Julia</v>
          </cell>
        </row>
        <row r="20">
          <cell r="C20" t="str">
            <v>Gałęziewska Lena</v>
          </cell>
          <cell r="D20">
            <v>10144835633</v>
          </cell>
        </row>
        <row r="21">
          <cell r="C21" t="str">
            <v>Gawedzki Borys</v>
          </cell>
        </row>
        <row r="22">
          <cell r="C22" t="str">
            <v>Gawedzki Patryk</v>
          </cell>
        </row>
        <row r="23">
          <cell r="C23" t="str">
            <v>Gawedzki Tymon</v>
          </cell>
        </row>
        <row r="24">
          <cell r="C24" t="str">
            <v>Giers Alex</v>
          </cell>
          <cell r="D24">
            <v>10153487023</v>
          </cell>
        </row>
        <row r="25">
          <cell r="C25" t="str">
            <v>Gilewska Julia</v>
          </cell>
          <cell r="D25">
            <v>10114990551</v>
          </cell>
        </row>
        <row r="26">
          <cell r="C26" t="str">
            <v>Gilewski Jakub</v>
          </cell>
          <cell r="D26">
            <v>10127367145</v>
          </cell>
        </row>
        <row r="27">
          <cell r="C27" t="str">
            <v>Gindorowicz Wiktor</v>
          </cell>
        </row>
        <row r="28">
          <cell r="C28" t="str">
            <v>Gliński Marcin</v>
          </cell>
        </row>
        <row r="29">
          <cell r="C29" t="str">
            <v>Godlewski Hubert</v>
          </cell>
          <cell r="D29">
            <v>10152400724</v>
          </cell>
        </row>
        <row r="30">
          <cell r="C30" t="str">
            <v>Golon Igor</v>
          </cell>
          <cell r="D30">
            <v>10142373449</v>
          </cell>
        </row>
        <row r="31">
          <cell r="C31" t="str">
            <v>Gudan Czesław</v>
          </cell>
          <cell r="D31">
            <v>10064089496</v>
          </cell>
        </row>
        <row r="32">
          <cell r="C32" t="str">
            <v>Gulbierz Szymon</v>
          </cell>
        </row>
        <row r="33">
          <cell r="C33" t="str">
            <v>Humbla Stanisław</v>
          </cell>
        </row>
        <row r="34">
          <cell r="C34" t="str">
            <v>Hutek Michał</v>
          </cell>
          <cell r="D34">
            <v>10142782566</v>
          </cell>
        </row>
        <row r="35">
          <cell r="C35" t="str">
            <v>Hutek Mikołaj</v>
          </cell>
          <cell r="D35">
            <v>10153598066</v>
          </cell>
        </row>
        <row r="36">
          <cell r="C36" t="str">
            <v>Jabłonowska Gabriela</v>
          </cell>
          <cell r="D36">
            <v>10153364559</v>
          </cell>
        </row>
        <row r="37">
          <cell r="C37" t="str">
            <v>Janiszewska Zuzanna</v>
          </cell>
          <cell r="D37">
            <v>10141087692</v>
          </cell>
        </row>
        <row r="38">
          <cell r="C38" t="str">
            <v>Jarkowski Tomasz</v>
          </cell>
        </row>
        <row r="39">
          <cell r="C39" t="str">
            <v>Jasinski Wojciech</v>
          </cell>
          <cell r="D39">
            <v>10097545709</v>
          </cell>
        </row>
        <row r="40">
          <cell r="C40" t="str">
            <v>Jędrusik Miłosz</v>
          </cell>
        </row>
        <row r="41">
          <cell r="C41" t="str">
            <v>Juńczyk Piotr</v>
          </cell>
          <cell r="D41">
            <v>10152367681</v>
          </cell>
        </row>
        <row r="42">
          <cell r="C42" t="str">
            <v>Jurczyk Ania</v>
          </cell>
          <cell r="D42">
            <v>10152278967</v>
          </cell>
        </row>
        <row r="43">
          <cell r="C43" t="str">
            <v>Kalinowska Lena</v>
          </cell>
          <cell r="D43">
            <v>10151999384</v>
          </cell>
        </row>
        <row r="44">
          <cell r="C44" t="str">
            <v>Kalinowska Lidia</v>
          </cell>
          <cell r="D44">
            <v>10129092230</v>
          </cell>
        </row>
        <row r="45">
          <cell r="C45" t="str">
            <v>Kalinowski Konrad</v>
          </cell>
          <cell r="D45">
            <v>10129095159</v>
          </cell>
        </row>
        <row r="46">
          <cell r="C46" t="str">
            <v>Karpuk Jakub</v>
          </cell>
          <cell r="D46">
            <v>10152400522</v>
          </cell>
        </row>
        <row r="47">
          <cell r="C47" t="str">
            <v>Kateszczenko Maja</v>
          </cell>
          <cell r="D47">
            <v>10100353352</v>
          </cell>
        </row>
        <row r="48">
          <cell r="C48" t="str">
            <v>Kędra Sławomir</v>
          </cell>
        </row>
        <row r="49">
          <cell r="C49" t="str">
            <v>Klimaszewski Jan</v>
          </cell>
          <cell r="D49">
            <v>10144032957</v>
          </cell>
        </row>
        <row r="50">
          <cell r="C50" t="str">
            <v>Kobielski Tymoteusz</v>
          </cell>
        </row>
        <row r="51">
          <cell r="C51" t="str">
            <v>Kocięcki Dawid</v>
          </cell>
          <cell r="D51">
            <v>10094215979</v>
          </cell>
        </row>
        <row r="52">
          <cell r="C52" t="str">
            <v>Kolęda Albert</v>
          </cell>
        </row>
        <row r="53">
          <cell r="C53" t="str">
            <v>Korcz Oskar</v>
          </cell>
          <cell r="D53">
            <v>10143584535</v>
          </cell>
        </row>
        <row r="54">
          <cell r="C54" t="str">
            <v>Kozdryk Lidia</v>
          </cell>
          <cell r="D54">
            <v>10118132038</v>
          </cell>
        </row>
        <row r="55">
          <cell r="C55" t="str">
            <v>Kozdryk Miłosz</v>
          </cell>
        </row>
        <row r="56">
          <cell r="C56" t="str">
            <v>Kozłowski Damian</v>
          </cell>
        </row>
        <row r="57">
          <cell r="C57" t="str">
            <v>Kruczyk Zofia</v>
          </cell>
          <cell r="D57">
            <v>10152930180</v>
          </cell>
        </row>
        <row r="58">
          <cell r="C58" t="str">
            <v>Kubacki Jakub</v>
          </cell>
          <cell r="D58">
            <v>10152365661</v>
          </cell>
        </row>
        <row r="59">
          <cell r="C59" t="str">
            <v>Kuczkowski Gabriel</v>
          </cell>
          <cell r="D59">
            <v>10144674470</v>
          </cell>
        </row>
        <row r="60">
          <cell r="C60" t="str">
            <v>Kuczyński Miłosz</v>
          </cell>
          <cell r="D60">
            <v>10110904528</v>
          </cell>
        </row>
        <row r="61">
          <cell r="C61" t="str">
            <v>Kulesza Rafał</v>
          </cell>
        </row>
        <row r="62">
          <cell r="C62" t="str">
            <v>Kuszpa Wojciech</v>
          </cell>
        </row>
        <row r="63">
          <cell r="C63" t="str">
            <v>Ledochowicz Antoni</v>
          </cell>
          <cell r="D63">
            <v>10151720209</v>
          </cell>
        </row>
        <row r="64">
          <cell r="C64" t="str">
            <v>Lotkowski Radosław</v>
          </cell>
        </row>
        <row r="65">
          <cell r="C65" t="str">
            <v>Łaszczych Gabriel</v>
          </cell>
          <cell r="D65">
            <v>10141359494</v>
          </cell>
        </row>
        <row r="66">
          <cell r="C66" t="str">
            <v>Łońska Barbara</v>
          </cell>
          <cell r="D66">
            <v>10144660932</v>
          </cell>
        </row>
        <row r="67">
          <cell r="C67" t="str">
            <v>Łukasz Bokuniewicz</v>
          </cell>
        </row>
        <row r="68">
          <cell r="C68" t="str">
            <v>Maciorowski Bartosz</v>
          </cell>
          <cell r="D68">
            <v>10110904124</v>
          </cell>
        </row>
        <row r="69">
          <cell r="C69" t="str">
            <v>Makarewicz Roksana</v>
          </cell>
          <cell r="D69">
            <v>10129799219</v>
          </cell>
        </row>
        <row r="70">
          <cell r="C70" t="str">
            <v>Makarewicz Zuzanna</v>
          </cell>
          <cell r="D70">
            <v>10142579068</v>
          </cell>
        </row>
        <row r="71">
          <cell r="C71" t="str">
            <v>Małecki Marek</v>
          </cell>
        </row>
        <row r="72">
          <cell r="C72" t="str">
            <v>Maszkowski Robert</v>
          </cell>
        </row>
        <row r="73">
          <cell r="C73" t="str">
            <v>Misiurek Aleks</v>
          </cell>
          <cell r="D73">
            <v>10153330106</v>
          </cell>
        </row>
        <row r="74">
          <cell r="C74" t="str">
            <v>Mordakov Oleksandr</v>
          </cell>
          <cell r="D74">
            <v>10144492800</v>
          </cell>
        </row>
        <row r="75">
          <cell r="C75" t="str">
            <v>Morgan SebastianJan</v>
          </cell>
        </row>
        <row r="76">
          <cell r="C76" t="str">
            <v>Motolko Antoni</v>
          </cell>
        </row>
        <row r="77">
          <cell r="C77" t="str">
            <v>Mozolewski Jakub</v>
          </cell>
        </row>
        <row r="78">
          <cell r="C78" t="str">
            <v>Mroz Marcin</v>
          </cell>
          <cell r="D78">
            <v>10068798848</v>
          </cell>
        </row>
        <row r="79">
          <cell r="C79" t="str">
            <v>Nestorowicz Artur</v>
          </cell>
          <cell r="D79">
            <v>10106991687</v>
          </cell>
        </row>
        <row r="80">
          <cell r="C80" t="str">
            <v>Niski Igor</v>
          </cell>
          <cell r="D80">
            <v>10152279068</v>
          </cell>
        </row>
        <row r="81">
          <cell r="C81" t="str">
            <v>Okrasiński Marcin</v>
          </cell>
        </row>
        <row r="82">
          <cell r="C82" t="str">
            <v>Olejnik Michał</v>
          </cell>
        </row>
        <row r="83">
          <cell r="C83" t="str">
            <v>Osiński Tymon</v>
          </cell>
        </row>
        <row r="84">
          <cell r="C84" t="str">
            <v>Ostaszewski Jan</v>
          </cell>
          <cell r="D84">
            <v>10139318656</v>
          </cell>
        </row>
        <row r="85">
          <cell r="C85" t="str">
            <v>Pacuszka Olga</v>
          </cell>
          <cell r="D85">
            <v>10116182641</v>
          </cell>
        </row>
        <row r="86">
          <cell r="C86" t="str">
            <v>Pawłowska Hanna</v>
          </cell>
        </row>
        <row r="87">
          <cell r="C87" t="str">
            <v>Pawłowska Olga</v>
          </cell>
          <cell r="D87">
            <v>10152279169</v>
          </cell>
        </row>
        <row r="88">
          <cell r="C88" t="str">
            <v>Pawłowski Aleksander</v>
          </cell>
          <cell r="D88">
            <v>10142863503</v>
          </cell>
        </row>
        <row r="89">
          <cell r="C89" t="str">
            <v>Perkowski Mateusz</v>
          </cell>
        </row>
        <row r="90">
          <cell r="C90" t="str">
            <v>Pieczkowska Agnieszka</v>
          </cell>
        </row>
        <row r="91">
          <cell r="C91" t="str">
            <v>Pieczkowski Hubert</v>
          </cell>
        </row>
        <row r="92">
          <cell r="C92" t="str">
            <v>Pieczkowski Oliver</v>
          </cell>
          <cell r="D92">
            <v>10066181262</v>
          </cell>
        </row>
        <row r="93">
          <cell r="C93" t="str">
            <v>Pilczuk Piotr</v>
          </cell>
        </row>
        <row r="94">
          <cell r="C94" t="str">
            <v>Piotrowski Bartosz</v>
          </cell>
          <cell r="D94">
            <v>10153542088</v>
          </cell>
        </row>
        <row r="95">
          <cell r="C95" t="str">
            <v>Piwko Stanisław</v>
          </cell>
          <cell r="D95">
            <v>10146058641</v>
          </cell>
        </row>
        <row r="96">
          <cell r="C96" t="str">
            <v>Płócienniczak Paweł</v>
          </cell>
        </row>
        <row r="97">
          <cell r="C97" t="str">
            <v>Płucienniczak Paulina</v>
          </cell>
        </row>
        <row r="98">
          <cell r="C98" t="str">
            <v>Pruszkowski Krystian</v>
          </cell>
          <cell r="D98">
            <v>10151999384</v>
          </cell>
        </row>
        <row r="99">
          <cell r="C99" t="str">
            <v>Pyżewski Gabriel</v>
          </cell>
          <cell r="D99">
            <v>10152622107</v>
          </cell>
        </row>
        <row r="100">
          <cell r="C100" t="str">
            <v>Pyżewski Mikołaj</v>
          </cell>
          <cell r="D100">
            <v>10140989480</v>
          </cell>
        </row>
        <row r="101">
          <cell r="C101" t="str">
            <v>Raczko Wojtek</v>
          </cell>
        </row>
        <row r="102">
          <cell r="C102" t="str">
            <v>Raczyk Wiktor</v>
          </cell>
        </row>
        <row r="103">
          <cell r="C103" t="str">
            <v>Romanowski Cezary</v>
          </cell>
        </row>
        <row r="104">
          <cell r="C104" t="str">
            <v>Romanowski Ignacy</v>
          </cell>
        </row>
        <row r="105">
          <cell r="C105" t="str">
            <v>Rosłanowski Jakub</v>
          </cell>
          <cell r="D105">
            <v>10152666664</v>
          </cell>
        </row>
        <row r="106">
          <cell r="C106" t="str">
            <v>Rusiecki Adam</v>
          </cell>
          <cell r="D106">
            <v>10144644158</v>
          </cell>
        </row>
        <row r="107">
          <cell r="C107" t="str">
            <v>Rynkiewicz Paweł</v>
          </cell>
          <cell r="D107">
            <v>10141276541</v>
          </cell>
        </row>
        <row r="108">
          <cell r="C108" t="str">
            <v>Sasin Aniela</v>
          </cell>
          <cell r="D108">
            <v>10152365257</v>
          </cell>
        </row>
        <row r="109">
          <cell r="C109" t="str">
            <v>Sheuchyk Aliaksei</v>
          </cell>
          <cell r="D109">
            <v>10151727885</v>
          </cell>
        </row>
        <row r="110">
          <cell r="C110" t="str">
            <v>Sienkiewicz Maria</v>
          </cell>
          <cell r="D110">
            <v>10139319858</v>
          </cell>
        </row>
        <row r="111">
          <cell r="C111" t="str">
            <v>Sipko Urszula</v>
          </cell>
          <cell r="D111">
            <v>10097569856</v>
          </cell>
        </row>
        <row r="112">
          <cell r="C112" t="str">
            <v>Skorko Maciek</v>
          </cell>
        </row>
        <row r="113">
          <cell r="C113" t="str">
            <v>Skórka Paweł</v>
          </cell>
        </row>
        <row r="114">
          <cell r="C114" t="str">
            <v>Sochoń Wojciech</v>
          </cell>
          <cell r="D114">
            <v>10062161523</v>
          </cell>
        </row>
        <row r="115">
          <cell r="C115" t="str">
            <v>Sokołowska Zofia</v>
          </cell>
          <cell r="D115">
            <v>10141089817</v>
          </cell>
        </row>
        <row r="116">
          <cell r="C116" t="str">
            <v>Sokół Antoni</v>
          </cell>
          <cell r="D116">
            <v>10085168408</v>
          </cell>
        </row>
        <row r="117">
          <cell r="C117" t="str">
            <v>Sowa Karolina</v>
          </cell>
          <cell r="D117">
            <v>10105994510</v>
          </cell>
        </row>
        <row r="118">
          <cell r="C118" t="str">
            <v>Stokłos Mikołaj</v>
          </cell>
        </row>
        <row r="119">
          <cell r="C119" t="str">
            <v>Stupak Małgorzata</v>
          </cell>
          <cell r="D119">
            <v>10129799724</v>
          </cell>
        </row>
        <row r="120">
          <cell r="C120" t="str">
            <v>Suchecki Wojciech</v>
          </cell>
          <cell r="D120">
            <v>10152401532</v>
          </cell>
        </row>
        <row r="121">
          <cell r="C121" t="str">
            <v>Suchowiecki Michał</v>
          </cell>
          <cell r="D121">
            <v>10115668036</v>
          </cell>
        </row>
        <row r="122">
          <cell r="C122" t="str">
            <v>Supińska Anna</v>
          </cell>
          <cell r="D122">
            <v>10123570203</v>
          </cell>
        </row>
        <row r="123">
          <cell r="C123" t="str">
            <v>Szczepkowska Nadia</v>
          </cell>
          <cell r="D123">
            <v>10152278765</v>
          </cell>
        </row>
        <row r="124">
          <cell r="C124" t="str">
            <v>Szeliga Mikołaj</v>
          </cell>
          <cell r="D124">
            <v>10091752987</v>
          </cell>
        </row>
        <row r="125">
          <cell r="C125" t="str">
            <v>Szewczyk Natalia</v>
          </cell>
        </row>
        <row r="126">
          <cell r="C126" t="str">
            <v>Szumski Sebastian</v>
          </cell>
          <cell r="D126">
            <v>10100353453</v>
          </cell>
        </row>
        <row r="127">
          <cell r="C127" t="str">
            <v>Szypcio Tomasz</v>
          </cell>
        </row>
        <row r="128">
          <cell r="C128" t="str">
            <v>Śledzik Daniel</v>
          </cell>
        </row>
        <row r="129">
          <cell r="C129" t="str">
            <v>Śledzik Remigiusz</v>
          </cell>
        </row>
        <row r="130">
          <cell r="C130" t="str">
            <v>Tarkowian Franciszek</v>
          </cell>
          <cell r="D130">
            <v>1044660730</v>
          </cell>
        </row>
        <row r="131">
          <cell r="C131" t="str">
            <v>Tomaszewski Bartosz</v>
          </cell>
          <cell r="D131">
            <v>10143914941</v>
          </cell>
        </row>
        <row r="132">
          <cell r="C132" t="str">
            <v>Urban Aleksander</v>
          </cell>
        </row>
        <row r="133">
          <cell r="C133" t="str">
            <v>Urban Fryderyk</v>
          </cell>
        </row>
        <row r="134">
          <cell r="C134" t="str">
            <v>Urban Wiktor</v>
          </cell>
          <cell r="D134">
            <v>10139320979</v>
          </cell>
        </row>
        <row r="135">
          <cell r="C135" t="str">
            <v>Urbanowicz Anita</v>
          </cell>
          <cell r="D135">
            <v>10108249051</v>
          </cell>
        </row>
        <row r="136">
          <cell r="C136" t="str">
            <v>Wierzbicki Maksymilian</v>
          </cell>
          <cell r="D136">
            <v>10107460018</v>
          </cell>
        </row>
        <row r="137">
          <cell r="C137" t="str">
            <v>Wierzbicki Stanisław</v>
          </cell>
          <cell r="D137">
            <v>10122928989</v>
          </cell>
        </row>
        <row r="138">
          <cell r="C138" t="str">
            <v>Wierzchnicka Zofia</v>
          </cell>
          <cell r="D138">
            <v>10152666563</v>
          </cell>
        </row>
        <row r="139">
          <cell r="C139" t="str">
            <v>Więcek Nikola</v>
          </cell>
          <cell r="D139">
            <v>10152393347</v>
          </cell>
        </row>
        <row r="140">
          <cell r="C140" t="str">
            <v>Wołodźko Leonard</v>
          </cell>
        </row>
        <row r="141">
          <cell r="C141" t="str">
            <v>Wołyniec Franciszek</v>
          </cell>
        </row>
        <row r="142">
          <cell r="C142" t="str">
            <v>Wołyniec Sławomir</v>
          </cell>
          <cell r="D142">
            <v>10145706512</v>
          </cell>
        </row>
        <row r="143">
          <cell r="C143" t="str">
            <v>Wróblewski Janusz</v>
          </cell>
        </row>
        <row r="144">
          <cell r="C144" t="str">
            <v>Wyrzykowski Arkadiusz</v>
          </cell>
        </row>
        <row r="145">
          <cell r="C145" t="str">
            <v>Zadrowski Kajetan</v>
          </cell>
          <cell r="D145">
            <v>10128368669</v>
          </cell>
        </row>
        <row r="146">
          <cell r="C146" t="str">
            <v>Zembrzuski Kacper</v>
          </cell>
          <cell r="D146">
            <v>10141907546</v>
          </cell>
        </row>
        <row r="147">
          <cell r="C147" t="str">
            <v>Zielińska Julia</v>
          </cell>
          <cell r="D147">
            <v>10107590966</v>
          </cell>
        </row>
        <row r="148">
          <cell r="C148" t="str">
            <v>Zwierno Wiktor</v>
          </cell>
          <cell r="D148">
            <v>10144032856</v>
          </cell>
        </row>
        <row r="149">
          <cell r="C149" t="str">
            <v>Żachowicz Miłosz</v>
          </cell>
        </row>
        <row r="150">
          <cell r="C150" t="str">
            <v>Żak Bartosz</v>
          </cell>
          <cell r="D150">
            <v>10152279371</v>
          </cell>
        </row>
        <row r="151">
          <cell r="C151" t="str">
            <v>Żochowski Miłosz</v>
          </cell>
        </row>
        <row r="152">
          <cell r="C152" t="str">
            <v>Żochowski Oskar</v>
          </cell>
          <cell r="D152">
            <v>10151998475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superczas.pl/userfiles/2024/Kolarstwo/LIGA%20Kolarska%202024%20Superczas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>
      <selection activeCell="A15" sqref="A15"/>
    </sheetView>
  </sheetViews>
  <sheetFormatPr defaultRowHeight="12.75"/>
  <cols>
    <col min="1" max="1" width="12.875" style="9" customWidth="1"/>
    <col min="2" max="2" width="8.25" style="9" customWidth="1"/>
    <col min="3" max="3" width="9.125" style="9" customWidth="1"/>
    <col min="4" max="4" width="18.625" style="9" bestFit="1" customWidth="1"/>
    <col min="5" max="5" width="9.375" style="9" bestFit="1" customWidth="1"/>
    <col min="6" max="6" width="24.375" style="9" bestFit="1" customWidth="1"/>
    <col min="7" max="8" width="10" style="9" bestFit="1" customWidth="1"/>
    <col min="9" max="9" width="10.375" style="9" bestFit="1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13"/>
      <c r="C6" s="40" t="s">
        <v>31</v>
      </c>
      <c r="D6" s="36"/>
      <c r="E6" s="36"/>
      <c r="F6" s="1"/>
      <c r="G6" s="1"/>
      <c r="H6" s="5"/>
      <c r="I6" s="5"/>
      <c r="J6" s="5"/>
      <c r="K6" s="5"/>
      <c r="L6" s="1"/>
      <c r="M6" s="1"/>
    </row>
    <row r="7" spans="1:13">
      <c r="A7" s="8"/>
      <c r="B7" s="8"/>
      <c r="C7" s="12"/>
      <c r="D7" s="14"/>
      <c r="E7" s="14"/>
      <c r="F7" s="12"/>
      <c r="G7" s="15" t="s">
        <v>10</v>
      </c>
      <c r="H7" s="15"/>
      <c r="I7" s="15"/>
      <c r="J7" s="15"/>
      <c r="K7" s="15"/>
      <c r="L7" s="1"/>
      <c r="M7" s="1"/>
    </row>
    <row r="8" spans="1:13" ht="25.5">
      <c r="A8" s="16" t="s">
        <v>26</v>
      </c>
      <c r="B8" s="16" t="s">
        <v>27</v>
      </c>
      <c r="C8" s="17" t="s">
        <v>2</v>
      </c>
      <c r="D8" s="17" t="s">
        <v>25</v>
      </c>
      <c r="E8" s="17" t="s">
        <v>0</v>
      </c>
      <c r="F8" s="16" t="s">
        <v>1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7" t="s">
        <v>3</v>
      </c>
      <c r="M8" s="17" t="s">
        <v>14</v>
      </c>
    </row>
    <row r="9" spans="1:13">
      <c r="A9" s="22">
        <v>10139352406</v>
      </c>
      <c r="B9" s="22" t="s">
        <v>48</v>
      </c>
      <c r="C9" s="22">
        <v>2013</v>
      </c>
      <c r="D9" s="22" t="s">
        <v>85</v>
      </c>
      <c r="E9" s="22" t="s">
        <v>53</v>
      </c>
      <c r="F9" s="22" t="s">
        <v>54</v>
      </c>
      <c r="G9" s="22">
        <v>15</v>
      </c>
      <c r="H9" s="23" t="s">
        <v>7</v>
      </c>
      <c r="I9" s="23"/>
      <c r="J9" s="23"/>
      <c r="K9" s="23"/>
      <c r="L9" s="24">
        <f>SUM(G9:K9)</f>
        <v>15</v>
      </c>
      <c r="M9" s="23">
        <v>1</v>
      </c>
    </row>
    <row r="10" spans="1:13">
      <c r="A10" s="22">
        <f>VLOOKUP(D:D,'[1]eksport-uczestnikow-30-05-2024'!$C:$D,2,FALSE)</f>
        <v>10151998475</v>
      </c>
      <c r="B10" s="22" t="s">
        <v>48</v>
      </c>
      <c r="C10" s="22">
        <f>VLOOKUP(D:D,'[1]eksport-uczestnikow-30-05-2024'!$F:$G,2,FALSE)</f>
        <v>2013</v>
      </c>
      <c r="D10" s="22" t="s">
        <v>301</v>
      </c>
      <c r="E10" s="22" t="s">
        <v>295</v>
      </c>
      <c r="F10" s="22" t="s">
        <v>296</v>
      </c>
      <c r="G10" s="22" t="s">
        <v>7</v>
      </c>
      <c r="H10" s="22">
        <v>15</v>
      </c>
      <c r="I10" s="23"/>
      <c r="J10" s="23"/>
      <c r="K10" s="23"/>
      <c r="L10" s="24">
        <f>SUM(G10:K10)</f>
        <v>15</v>
      </c>
      <c r="M10" s="23">
        <v>1</v>
      </c>
    </row>
    <row r="11" spans="1:13">
      <c r="A11" s="22">
        <f>VLOOKUP(D:D,'[1]eksport-uczestnikow-30-05-2024'!$C:$D,2,FALSE)</f>
        <v>10142042639</v>
      </c>
      <c r="B11" s="22" t="s">
        <v>48</v>
      </c>
      <c r="C11" s="22">
        <f>VLOOKUP(D:D,'[1]eksport-uczestnikow-30-05-2024'!$F:$G,2,FALSE)</f>
        <v>2012</v>
      </c>
      <c r="D11" s="22" t="s">
        <v>302</v>
      </c>
      <c r="E11" s="22" t="s">
        <v>295</v>
      </c>
      <c r="F11" s="22" t="s">
        <v>296</v>
      </c>
      <c r="G11" s="22" t="s">
        <v>7</v>
      </c>
      <c r="H11" s="22">
        <v>12</v>
      </c>
      <c r="I11" s="23"/>
      <c r="J11" s="23"/>
      <c r="K11" s="23"/>
      <c r="L11" s="24">
        <f>SUM(G11:K11)</f>
        <v>12</v>
      </c>
      <c r="M11" s="23">
        <v>3</v>
      </c>
    </row>
    <row r="12" spans="1:13">
      <c r="A12" s="22">
        <v>10136440887</v>
      </c>
      <c r="B12" s="22" t="s">
        <v>48</v>
      </c>
      <c r="C12" s="22">
        <v>2013</v>
      </c>
      <c r="D12" s="22" t="s">
        <v>86</v>
      </c>
      <c r="E12" s="22" t="s">
        <v>59</v>
      </c>
      <c r="F12" s="22" t="s">
        <v>60</v>
      </c>
      <c r="G12" s="22">
        <v>12</v>
      </c>
      <c r="H12" s="23" t="s">
        <v>7</v>
      </c>
      <c r="I12" s="23"/>
      <c r="J12" s="25"/>
      <c r="K12" s="23"/>
      <c r="L12" s="24">
        <f>SUM(G12:K12)</f>
        <v>12</v>
      </c>
      <c r="M12" s="23">
        <v>3</v>
      </c>
    </row>
    <row r="13" spans="1:13">
      <c r="A13" s="22">
        <f>VLOOKUP(D:D,'[1]eksport-uczestnikow-30-05-2024'!$C:$D,2,FALSE)</f>
        <v>10153542088</v>
      </c>
      <c r="B13" s="22" t="s">
        <v>48</v>
      </c>
      <c r="C13" s="22">
        <v>2012</v>
      </c>
      <c r="D13" s="22" t="s">
        <v>83</v>
      </c>
      <c r="E13" s="22" t="s">
        <v>93</v>
      </c>
      <c r="F13" s="22" t="s">
        <v>94</v>
      </c>
      <c r="G13" s="22">
        <v>6</v>
      </c>
      <c r="H13" s="22">
        <v>4</v>
      </c>
      <c r="I13" s="23"/>
      <c r="J13" s="23"/>
      <c r="K13" s="23"/>
      <c r="L13" s="24">
        <f>SUM(G13:K13)</f>
        <v>10</v>
      </c>
      <c r="M13" s="23">
        <v>5</v>
      </c>
    </row>
    <row r="14" spans="1:13">
      <c r="A14" s="22">
        <v>10146237584</v>
      </c>
      <c r="B14" s="22" t="s">
        <v>48</v>
      </c>
      <c r="C14" s="22">
        <v>2013</v>
      </c>
      <c r="D14" s="22" t="s">
        <v>87</v>
      </c>
      <c r="E14" s="22" t="s">
        <v>88</v>
      </c>
      <c r="F14" s="22" t="s">
        <v>89</v>
      </c>
      <c r="G14" s="22">
        <v>9</v>
      </c>
      <c r="H14" s="23" t="s">
        <v>7</v>
      </c>
      <c r="I14" s="23"/>
      <c r="J14" s="25"/>
      <c r="K14" s="23"/>
      <c r="L14" s="24">
        <f>SUM(G14:K14)</f>
        <v>9</v>
      </c>
      <c r="M14" s="23">
        <v>6</v>
      </c>
    </row>
    <row r="15" spans="1:13">
      <c r="A15" s="22">
        <f>VLOOKUP(D:D,'[1]eksport-uczestnikow-30-05-2024'!$C:$D,2,FALSE)</f>
        <v>10139318656</v>
      </c>
      <c r="B15" s="22" t="s">
        <v>48</v>
      </c>
      <c r="C15" s="22">
        <f>VLOOKUP(D:D,'[1]eksport-uczestnikow-30-05-2024'!$F:$G,2,FALSE)</f>
        <v>2012</v>
      </c>
      <c r="D15" s="22" t="s">
        <v>303</v>
      </c>
      <c r="E15" s="22" t="s">
        <v>304</v>
      </c>
      <c r="F15" s="22" t="s">
        <v>286</v>
      </c>
      <c r="G15" s="22" t="s">
        <v>7</v>
      </c>
      <c r="H15" s="22">
        <v>9</v>
      </c>
      <c r="I15" s="23"/>
      <c r="J15" s="23"/>
      <c r="K15" s="23"/>
      <c r="L15" s="24">
        <f>SUM(G15:K15)</f>
        <v>9</v>
      </c>
      <c r="M15" s="23">
        <v>6</v>
      </c>
    </row>
    <row r="16" spans="1:13">
      <c r="A16" s="22">
        <v>10145706411</v>
      </c>
      <c r="B16" s="22" t="s">
        <v>48</v>
      </c>
      <c r="C16" s="22">
        <v>2012</v>
      </c>
      <c r="D16" s="22" t="s">
        <v>100</v>
      </c>
      <c r="E16" s="22" t="s">
        <v>101</v>
      </c>
      <c r="F16" s="22" t="s">
        <v>102</v>
      </c>
      <c r="G16" s="22">
        <v>0</v>
      </c>
      <c r="H16" s="22">
        <v>7</v>
      </c>
      <c r="I16" s="23"/>
      <c r="J16" s="23"/>
      <c r="K16" s="23"/>
      <c r="L16" s="24">
        <f>SUM(G16:K16)</f>
        <v>7</v>
      </c>
      <c r="M16" s="23">
        <v>8</v>
      </c>
    </row>
    <row r="17" spans="1:13">
      <c r="A17" s="22">
        <v>10153286151</v>
      </c>
      <c r="B17" s="22" t="s">
        <v>48</v>
      </c>
      <c r="C17" s="22">
        <v>2012</v>
      </c>
      <c r="D17" s="22" t="s">
        <v>90</v>
      </c>
      <c r="E17" s="22" t="s">
        <v>91</v>
      </c>
      <c r="F17" s="22" t="s">
        <v>92</v>
      </c>
      <c r="G17" s="22">
        <v>7</v>
      </c>
      <c r="H17" s="22" t="s">
        <v>7</v>
      </c>
      <c r="I17" s="22"/>
      <c r="J17" s="25"/>
      <c r="K17" s="23"/>
      <c r="L17" s="24">
        <f>SUM(G17:K17)</f>
        <v>7</v>
      </c>
      <c r="M17" s="23">
        <v>8</v>
      </c>
    </row>
    <row r="18" spans="1:13">
      <c r="A18" s="22">
        <v>10152365661</v>
      </c>
      <c r="B18" s="22" t="s">
        <v>48</v>
      </c>
      <c r="C18" s="22">
        <v>2013</v>
      </c>
      <c r="D18" s="22" t="s">
        <v>98</v>
      </c>
      <c r="E18" s="22" t="s">
        <v>56</v>
      </c>
      <c r="F18" s="22" t="s">
        <v>57</v>
      </c>
      <c r="G18" s="22">
        <v>2</v>
      </c>
      <c r="H18" s="22">
        <v>5</v>
      </c>
      <c r="I18" s="23"/>
      <c r="J18" s="23"/>
      <c r="K18" s="23"/>
      <c r="L18" s="24">
        <f>SUM(G18:K18)</f>
        <v>7</v>
      </c>
      <c r="M18" s="23">
        <v>8</v>
      </c>
    </row>
    <row r="19" spans="1:13">
      <c r="A19" s="22">
        <f>VLOOKUP(D:D,'[1]eksport-uczestnikow-30-05-2024'!$C:$D,2,FALSE)</f>
        <v>10151727885</v>
      </c>
      <c r="B19" s="22" t="s">
        <v>48</v>
      </c>
      <c r="C19" s="22">
        <f>VLOOKUP(D:D,'[1]eksport-uczestnikow-30-05-2024'!$F:$G,2,FALSE)</f>
        <v>2013</v>
      </c>
      <c r="D19" s="22" t="s">
        <v>305</v>
      </c>
      <c r="E19" s="22" t="s">
        <v>220</v>
      </c>
      <c r="F19" s="22" t="s">
        <v>267</v>
      </c>
      <c r="G19" s="22" t="s">
        <v>7</v>
      </c>
      <c r="H19" s="22">
        <v>6</v>
      </c>
      <c r="I19" s="23"/>
      <c r="J19" s="23"/>
      <c r="K19" s="23"/>
      <c r="L19" s="24">
        <f>SUM(G19:K19)</f>
        <v>6</v>
      </c>
      <c r="M19" s="23">
        <v>11</v>
      </c>
    </row>
    <row r="20" spans="1:13">
      <c r="A20" s="22">
        <v>10139358062</v>
      </c>
      <c r="B20" s="22" t="s">
        <v>48</v>
      </c>
      <c r="C20" s="22">
        <v>2012</v>
      </c>
      <c r="D20" s="22" t="s">
        <v>95</v>
      </c>
      <c r="E20" s="22" t="s">
        <v>53</v>
      </c>
      <c r="F20" s="22" t="s">
        <v>54</v>
      </c>
      <c r="G20" s="22">
        <v>5</v>
      </c>
      <c r="H20" s="23" t="s">
        <v>7</v>
      </c>
      <c r="I20" s="23"/>
      <c r="J20" s="25"/>
      <c r="K20" s="23"/>
      <c r="L20" s="24">
        <f>SUM(G20:K20)</f>
        <v>5</v>
      </c>
      <c r="M20" s="23">
        <v>12</v>
      </c>
    </row>
    <row r="21" spans="1:13">
      <c r="A21" s="22">
        <v>10140106376</v>
      </c>
      <c r="B21" s="22" t="s">
        <v>48</v>
      </c>
      <c r="C21" s="22">
        <v>2013</v>
      </c>
      <c r="D21" s="22" t="s">
        <v>96</v>
      </c>
      <c r="E21" s="22" t="s">
        <v>59</v>
      </c>
      <c r="F21" s="22" t="s">
        <v>60</v>
      </c>
      <c r="G21" s="22">
        <v>4</v>
      </c>
      <c r="H21" s="23" t="s">
        <v>7</v>
      </c>
      <c r="I21" s="23"/>
      <c r="J21" s="25"/>
      <c r="K21" s="23"/>
      <c r="L21" s="24">
        <f>SUM(G21:K21)</f>
        <v>4</v>
      </c>
      <c r="M21" s="23">
        <v>13</v>
      </c>
    </row>
    <row r="22" spans="1:13">
      <c r="A22" s="22">
        <v>10152422649</v>
      </c>
      <c r="B22" s="22" t="s">
        <v>48</v>
      </c>
      <c r="C22" s="22">
        <v>2013</v>
      </c>
      <c r="D22" s="22" t="s">
        <v>97</v>
      </c>
      <c r="E22" s="22" t="s">
        <v>59</v>
      </c>
      <c r="F22" s="22" t="s">
        <v>60</v>
      </c>
      <c r="G22" s="22">
        <v>3</v>
      </c>
      <c r="H22" s="23" t="s">
        <v>7</v>
      </c>
      <c r="I22" s="23"/>
      <c r="J22" s="25"/>
      <c r="K22" s="23"/>
      <c r="L22" s="24">
        <f>SUM(G22:K22)</f>
        <v>3</v>
      </c>
      <c r="M22" s="23">
        <v>14</v>
      </c>
    </row>
    <row r="23" spans="1:13">
      <c r="A23" s="22">
        <f>VLOOKUP(D:D,'[1]eksport-uczestnikow-30-05-2024'!$C:$D,2,FALSE)</f>
        <v>10141276541</v>
      </c>
      <c r="B23" s="22" t="s">
        <v>48</v>
      </c>
      <c r="C23" s="22">
        <f>VLOOKUP(D:D,'[1]eksport-uczestnikow-30-05-2024'!$F:$G,2,FALSE)</f>
        <v>2012</v>
      </c>
      <c r="D23" s="22" t="s">
        <v>306</v>
      </c>
      <c r="E23" s="22" t="s">
        <v>307</v>
      </c>
      <c r="F23" s="22" t="s">
        <v>267</v>
      </c>
      <c r="G23" s="22" t="s">
        <v>7</v>
      </c>
      <c r="H23" s="22">
        <v>3</v>
      </c>
      <c r="I23" s="23"/>
      <c r="J23" s="23"/>
      <c r="K23" s="23"/>
      <c r="L23" s="24">
        <f>SUM(G23:K23)</f>
        <v>3</v>
      </c>
      <c r="M23" s="23">
        <v>14</v>
      </c>
    </row>
    <row r="24" spans="1:13">
      <c r="A24" s="22">
        <f>VLOOKUP(D:D,'[1]eksport-uczestnikow-30-05-2024'!$C:$D,2,FALSE)</f>
        <v>10151999384</v>
      </c>
      <c r="B24" s="22" t="s">
        <v>48</v>
      </c>
      <c r="C24" s="22">
        <f>VLOOKUP(D:D,'[1]eksport-uczestnikow-30-05-2024'!$F:$G,2,FALSE)</f>
        <v>2013</v>
      </c>
      <c r="D24" s="22" t="s">
        <v>308</v>
      </c>
      <c r="E24" s="22" t="s">
        <v>295</v>
      </c>
      <c r="F24" s="22" t="s">
        <v>296</v>
      </c>
      <c r="G24" s="22" t="s">
        <v>7</v>
      </c>
      <c r="H24" s="22">
        <v>2</v>
      </c>
      <c r="I24" s="23"/>
      <c r="J24" s="23"/>
      <c r="K24" s="23"/>
      <c r="L24" s="24">
        <f>SUM(G24:K24)</f>
        <v>2</v>
      </c>
      <c r="M24" s="23">
        <v>16</v>
      </c>
    </row>
    <row r="25" spans="1:13">
      <c r="A25" s="22">
        <f>VLOOKUP(D:D,'[1]eksport-uczestnikow-30-05-2024'!$C:$D,2,FALSE)</f>
        <v>10151720209</v>
      </c>
      <c r="B25" s="22" t="s">
        <v>48</v>
      </c>
      <c r="C25" s="22">
        <f>VLOOKUP(D:D,'[1]eksport-uczestnikow-30-05-2024'!$F:$G,2,FALSE)</f>
        <v>2012</v>
      </c>
      <c r="D25" s="22" t="s">
        <v>309</v>
      </c>
      <c r="E25" s="22" t="s">
        <v>220</v>
      </c>
      <c r="F25" s="22" t="s">
        <v>267</v>
      </c>
      <c r="G25" s="22" t="s">
        <v>7</v>
      </c>
      <c r="H25" s="23">
        <v>1</v>
      </c>
      <c r="I25" s="23"/>
      <c r="J25" s="23"/>
      <c r="K25" s="23"/>
      <c r="L25" s="24">
        <f>SUM(G25:K25)</f>
        <v>1</v>
      </c>
      <c r="M25" s="23">
        <v>17</v>
      </c>
    </row>
    <row r="26" spans="1:13">
      <c r="A26" s="22">
        <v>10152365560</v>
      </c>
      <c r="B26" s="22" t="s">
        <v>48</v>
      </c>
      <c r="C26" s="22">
        <v>2012</v>
      </c>
      <c r="D26" s="22" t="s">
        <v>99</v>
      </c>
      <c r="E26" s="22" t="s">
        <v>56</v>
      </c>
      <c r="F26" s="22" t="s">
        <v>57</v>
      </c>
      <c r="G26" s="23">
        <v>1</v>
      </c>
      <c r="H26" s="22" t="s">
        <v>7</v>
      </c>
      <c r="I26" s="22"/>
      <c r="J26" s="25"/>
      <c r="K26" s="25"/>
      <c r="L26" s="24">
        <f>SUM(G26:K26)</f>
        <v>1</v>
      </c>
      <c r="M26" s="23">
        <v>17</v>
      </c>
    </row>
    <row r="27" spans="1:13">
      <c r="A27" s="22">
        <v>10144033058</v>
      </c>
      <c r="B27" s="22" t="s">
        <v>48</v>
      </c>
      <c r="C27" s="22">
        <v>2012</v>
      </c>
      <c r="D27" s="22" t="s">
        <v>105</v>
      </c>
      <c r="E27" s="22" t="s">
        <v>93</v>
      </c>
      <c r="F27" s="22" t="s">
        <v>106</v>
      </c>
      <c r="G27" s="22">
        <v>0</v>
      </c>
      <c r="H27" s="22">
        <v>0</v>
      </c>
      <c r="I27" s="23"/>
      <c r="J27" s="23"/>
      <c r="K27" s="23"/>
      <c r="L27" s="24">
        <f>SUM(G27:K27)</f>
        <v>0</v>
      </c>
      <c r="M27" s="23">
        <v>19</v>
      </c>
    </row>
    <row r="28" spans="1:13">
      <c r="A28" s="22"/>
      <c r="B28" s="22" t="s">
        <v>48</v>
      </c>
      <c r="C28" s="22">
        <v>2013</v>
      </c>
      <c r="D28" s="22" t="s">
        <v>114</v>
      </c>
      <c r="E28" s="22" t="s">
        <v>5</v>
      </c>
      <c r="F28" s="22" t="s">
        <v>115</v>
      </c>
      <c r="G28" s="22">
        <v>0</v>
      </c>
      <c r="H28" s="22">
        <v>0</v>
      </c>
      <c r="I28" s="22"/>
      <c r="J28" s="25"/>
      <c r="K28" s="23"/>
      <c r="L28" s="24">
        <f>SUM(G28:K28)</f>
        <v>0</v>
      </c>
      <c r="M28" s="23">
        <v>19</v>
      </c>
    </row>
    <row r="29" spans="1:13">
      <c r="A29" s="22">
        <v>10146475236</v>
      </c>
      <c r="B29" s="22" t="s">
        <v>48</v>
      </c>
      <c r="C29" s="22">
        <v>2013</v>
      </c>
      <c r="D29" s="22" t="s">
        <v>116</v>
      </c>
      <c r="E29" s="22" t="s">
        <v>88</v>
      </c>
      <c r="F29" s="22" t="s">
        <v>89</v>
      </c>
      <c r="G29" s="22">
        <v>0</v>
      </c>
      <c r="H29" s="23" t="s">
        <v>7</v>
      </c>
      <c r="I29" s="23"/>
      <c r="J29" s="23"/>
      <c r="K29" s="23"/>
      <c r="L29" s="24">
        <f>SUM(G29:K29)</f>
        <v>0</v>
      </c>
      <c r="M29" s="23">
        <v>19</v>
      </c>
    </row>
    <row r="30" spans="1:13">
      <c r="A30" s="22"/>
      <c r="B30" s="22" t="s">
        <v>48</v>
      </c>
      <c r="C30" s="22">
        <v>2012</v>
      </c>
      <c r="D30" s="22" t="s">
        <v>84</v>
      </c>
      <c r="E30" s="22" t="s">
        <v>62</v>
      </c>
      <c r="F30" s="22"/>
      <c r="G30" s="22">
        <v>0</v>
      </c>
      <c r="H30" s="23" t="s">
        <v>7</v>
      </c>
      <c r="I30" s="23"/>
      <c r="J30" s="25"/>
      <c r="K30" s="25"/>
      <c r="L30" s="24">
        <f>SUM(G30:K30)</f>
        <v>0</v>
      </c>
      <c r="M30" s="23">
        <v>19</v>
      </c>
    </row>
    <row r="31" spans="1:13">
      <c r="A31" s="22">
        <v>10140105164</v>
      </c>
      <c r="B31" s="22" t="s">
        <v>48</v>
      </c>
      <c r="C31" s="22">
        <v>2013</v>
      </c>
      <c r="D31" s="22" t="s">
        <v>108</v>
      </c>
      <c r="E31" s="22" t="s">
        <v>59</v>
      </c>
      <c r="F31" s="22" t="s">
        <v>60</v>
      </c>
      <c r="G31" s="22">
        <v>0</v>
      </c>
      <c r="H31" s="23" t="s">
        <v>7</v>
      </c>
      <c r="I31" s="23"/>
      <c r="J31" s="25"/>
      <c r="K31" s="23"/>
      <c r="L31" s="24">
        <f>SUM(G31:K31)</f>
        <v>0</v>
      </c>
      <c r="M31" s="23">
        <v>19</v>
      </c>
    </row>
    <row r="32" spans="1:13">
      <c r="A32" s="22">
        <v>10153330106</v>
      </c>
      <c r="B32" s="22" t="s">
        <v>48</v>
      </c>
      <c r="C32" s="22">
        <v>2013</v>
      </c>
      <c r="D32" s="22" t="s">
        <v>113</v>
      </c>
      <c r="E32" s="22" t="s">
        <v>62</v>
      </c>
      <c r="F32" s="22" t="s">
        <v>63</v>
      </c>
      <c r="G32" s="22">
        <v>0</v>
      </c>
      <c r="H32" s="23" t="s">
        <v>7</v>
      </c>
      <c r="I32" s="23"/>
      <c r="J32" s="25"/>
      <c r="K32" s="25"/>
      <c r="L32" s="24">
        <f>SUM(G32:K32)</f>
        <v>0</v>
      </c>
      <c r="M32" s="23">
        <v>19</v>
      </c>
    </row>
    <row r="33" spans="1:13">
      <c r="A33" s="22">
        <v>10152279068</v>
      </c>
      <c r="B33" s="22" t="s">
        <v>48</v>
      </c>
      <c r="C33" s="22">
        <v>2012</v>
      </c>
      <c r="D33" s="22" t="s">
        <v>104</v>
      </c>
      <c r="E33" s="22" t="s">
        <v>56</v>
      </c>
      <c r="F33" s="22" t="s">
        <v>57</v>
      </c>
      <c r="G33" s="22">
        <v>0</v>
      </c>
      <c r="H33" s="23" t="s">
        <v>7</v>
      </c>
      <c r="I33" s="23"/>
      <c r="J33" s="23"/>
      <c r="K33" s="23"/>
      <c r="L33" s="24">
        <f>SUM(G33:K33)</f>
        <v>0</v>
      </c>
      <c r="M33" s="23">
        <v>19</v>
      </c>
    </row>
    <row r="34" spans="1:13">
      <c r="A34" s="22">
        <v>10151908246</v>
      </c>
      <c r="B34" s="22" t="s">
        <v>48</v>
      </c>
      <c r="C34" s="22">
        <v>2012</v>
      </c>
      <c r="D34" s="22" t="s">
        <v>111</v>
      </c>
      <c r="E34" s="22" t="s">
        <v>4</v>
      </c>
      <c r="F34" s="22" t="s">
        <v>51</v>
      </c>
      <c r="G34" s="22">
        <v>0</v>
      </c>
      <c r="H34" s="23" t="s">
        <v>7</v>
      </c>
      <c r="I34" s="23"/>
      <c r="J34" s="23"/>
      <c r="K34" s="25"/>
      <c r="L34" s="24">
        <f>SUM(G34:K34)</f>
        <v>0</v>
      </c>
      <c r="M34" s="23">
        <v>19</v>
      </c>
    </row>
    <row r="35" spans="1:13">
      <c r="A35" s="22">
        <f>VLOOKUP(D:D,'[1]eksport-uczestnikow-30-05-2024'!$C:$D,2,FALSE)</f>
        <v>10152622107</v>
      </c>
      <c r="B35" s="22" t="s">
        <v>48</v>
      </c>
      <c r="C35" s="22">
        <f>VLOOKUP(D:D,'[1]eksport-uczestnikow-30-05-2024'!$F:$G,2,FALSE)</f>
        <v>2013</v>
      </c>
      <c r="D35" s="22" t="s">
        <v>310</v>
      </c>
      <c r="E35" s="22" t="s">
        <v>266</v>
      </c>
      <c r="F35" s="22" t="s">
        <v>286</v>
      </c>
      <c r="G35" s="22" t="s">
        <v>7</v>
      </c>
      <c r="H35" s="22">
        <v>0</v>
      </c>
      <c r="I35" s="23"/>
      <c r="J35" s="23"/>
      <c r="K35" s="23"/>
      <c r="L35" s="24">
        <f>SUM(G35:K35)</f>
        <v>0</v>
      </c>
      <c r="M35" s="23">
        <v>19</v>
      </c>
    </row>
    <row r="36" spans="1:13">
      <c r="A36" s="22">
        <v>10152666664</v>
      </c>
      <c r="B36" s="22" t="s">
        <v>48</v>
      </c>
      <c r="C36" s="22">
        <v>2012</v>
      </c>
      <c r="D36" s="22" t="s">
        <v>112</v>
      </c>
      <c r="E36" s="22" t="s">
        <v>6</v>
      </c>
      <c r="F36" s="22" t="s">
        <v>74</v>
      </c>
      <c r="G36" s="22">
        <v>0</v>
      </c>
      <c r="H36" s="22">
        <v>0</v>
      </c>
      <c r="I36" s="25"/>
      <c r="J36" s="23"/>
      <c r="K36" s="23"/>
      <c r="L36" s="24">
        <f>SUM(G36:K36)</f>
        <v>0</v>
      </c>
      <c r="M36" s="23">
        <v>19</v>
      </c>
    </row>
    <row r="37" spans="1:13">
      <c r="A37" s="22">
        <v>10150801436</v>
      </c>
      <c r="B37" s="22" t="s">
        <v>48</v>
      </c>
      <c r="C37" s="22">
        <v>2012</v>
      </c>
      <c r="D37" s="22" t="s">
        <v>110</v>
      </c>
      <c r="E37" s="22" t="s">
        <v>53</v>
      </c>
      <c r="F37" s="22" t="s">
        <v>54</v>
      </c>
      <c r="G37" s="22">
        <v>0</v>
      </c>
      <c r="H37" s="23" t="s">
        <v>7</v>
      </c>
      <c r="I37" s="23"/>
      <c r="J37" s="23"/>
      <c r="K37" s="23"/>
      <c r="L37" s="24">
        <f>SUM(G37:K37)</f>
        <v>0</v>
      </c>
      <c r="M37" s="23">
        <v>19</v>
      </c>
    </row>
    <row r="38" spans="1:13">
      <c r="A38" s="22"/>
      <c r="B38" s="22" t="s">
        <v>48</v>
      </c>
      <c r="C38" s="22">
        <v>2013</v>
      </c>
      <c r="D38" s="22" t="s">
        <v>107</v>
      </c>
      <c r="E38" s="22" t="s">
        <v>5</v>
      </c>
      <c r="F38" s="22"/>
      <c r="G38" s="22">
        <v>0</v>
      </c>
      <c r="H38" s="22">
        <v>0</v>
      </c>
      <c r="I38" s="22"/>
      <c r="J38" s="25"/>
      <c r="K38" s="23"/>
      <c r="L38" s="24">
        <f>SUM(G38:K38)</f>
        <v>0</v>
      </c>
      <c r="M38" s="23">
        <v>19</v>
      </c>
    </row>
    <row r="39" spans="1:13">
      <c r="A39" s="22">
        <f>VLOOKUP(D:D,'[1]eksport-uczestnikow-30-05-2024'!$C:$D,2,FALSE)</f>
        <v>10145706512</v>
      </c>
      <c r="B39" s="22" t="s">
        <v>48</v>
      </c>
      <c r="C39" s="22">
        <f>VLOOKUP(D:D,'[1]eksport-uczestnikow-30-05-2024'!$F:$G,2,FALSE)</f>
        <v>2012</v>
      </c>
      <c r="D39" s="22" t="s">
        <v>103</v>
      </c>
      <c r="E39" s="22" t="s">
        <v>101</v>
      </c>
      <c r="F39" s="22" t="s">
        <v>102</v>
      </c>
      <c r="G39" s="22" t="s">
        <v>7</v>
      </c>
      <c r="H39" s="22">
        <v>0</v>
      </c>
      <c r="I39" s="23"/>
      <c r="J39" s="23"/>
      <c r="K39" s="23"/>
      <c r="L39" s="24">
        <f>SUM(G39:K39)</f>
        <v>0</v>
      </c>
      <c r="M39" s="23">
        <v>19</v>
      </c>
    </row>
    <row r="40" spans="1:13">
      <c r="A40" s="22">
        <v>10152279371</v>
      </c>
      <c r="B40" s="22" t="s">
        <v>48</v>
      </c>
      <c r="C40" s="22">
        <v>2012</v>
      </c>
      <c r="D40" s="22" t="s">
        <v>109</v>
      </c>
      <c r="E40" s="22" t="s">
        <v>56</v>
      </c>
      <c r="F40" s="22" t="s">
        <v>57</v>
      </c>
      <c r="G40" s="22">
        <v>0</v>
      </c>
      <c r="H40" s="22" t="s">
        <v>7</v>
      </c>
      <c r="I40" s="22"/>
      <c r="J40" s="25"/>
      <c r="K40" s="25"/>
      <c r="L40" s="24">
        <f>SUM(G40:K40)</f>
        <v>0</v>
      </c>
      <c r="M40" s="23">
        <v>19</v>
      </c>
    </row>
    <row r="41" spans="1:13">
      <c r="A41" s="26"/>
      <c r="B41" s="27"/>
      <c r="C41" s="28"/>
      <c r="D41" s="28"/>
      <c r="E41" s="28"/>
      <c r="F41" s="28"/>
      <c r="G41" s="29"/>
      <c r="H41" s="28"/>
      <c r="I41" s="28"/>
      <c r="J41" s="30"/>
      <c r="K41" s="30"/>
      <c r="L41" s="31"/>
      <c r="M41" s="29"/>
    </row>
    <row r="42" spans="1:13">
      <c r="A42" s="32" t="s">
        <v>11</v>
      </c>
      <c r="B42" s="33" t="s">
        <v>12</v>
      </c>
      <c r="C42" s="34"/>
      <c r="D42" s="34"/>
      <c r="E42" s="34"/>
      <c r="F42" s="34"/>
      <c r="G42" s="34"/>
      <c r="H42" s="7"/>
      <c r="I42" s="7"/>
      <c r="J42" s="7"/>
      <c r="K42" s="7"/>
      <c r="L42" s="6"/>
      <c r="M42" s="6"/>
    </row>
    <row r="43" spans="1:13">
      <c r="A43" s="32"/>
      <c r="B43" s="33"/>
      <c r="C43" s="34"/>
      <c r="D43" s="34"/>
      <c r="E43" s="34"/>
      <c r="F43" s="34"/>
      <c r="G43" s="34"/>
      <c r="H43" s="7"/>
      <c r="I43" s="7"/>
      <c r="J43" s="7"/>
      <c r="K43" s="7"/>
      <c r="L43" s="6"/>
      <c r="M43" s="6"/>
    </row>
    <row r="44" spans="1:13">
      <c r="A44" s="35" t="s">
        <v>23</v>
      </c>
      <c r="C44" s="34"/>
      <c r="D44" s="34"/>
      <c r="E44" s="34"/>
      <c r="F44" s="34"/>
      <c r="G44" s="34"/>
      <c r="H44" s="7"/>
      <c r="I44" s="7"/>
      <c r="J44" s="7"/>
      <c r="K44" s="7"/>
      <c r="L44" s="6"/>
      <c r="M44" s="6"/>
    </row>
    <row r="45" spans="1:13">
      <c r="A45" s="35" t="s">
        <v>24</v>
      </c>
      <c r="C45" s="34"/>
      <c r="D45" s="34"/>
      <c r="E45" s="34"/>
      <c r="F45" s="34"/>
      <c r="G45" s="34"/>
      <c r="H45" s="7"/>
      <c r="I45" s="7"/>
      <c r="J45" s="7"/>
      <c r="K45" s="7"/>
      <c r="L45" s="6"/>
      <c r="M45" s="6"/>
    </row>
    <row r="46" spans="1:13">
      <c r="A46" s="35"/>
      <c r="C46" s="34"/>
      <c r="D46" s="34"/>
      <c r="E46" s="34"/>
      <c r="F46" s="34"/>
      <c r="G46" s="34"/>
      <c r="H46" s="7"/>
      <c r="I46" s="7"/>
      <c r="J46" s="7"/>
      <c r="K46" s="7"/>
      <c r="L46" s="6"/>
      <c r="M46" s="6"/>
    </row>
    <row r="47" spans="1:13">
      <c r="A47" s="35" t="s">
        <v>29</v>
      </c>
      <c r="B47" s="35" t="s">
        <v>13</v>
      </c>
      <c r="C47" s="34"/>
      <c r="D47" s="34"/>
      <c r="E47" s="34"/>
      <c r="F47" s="34"/>
      <c r="G47" s="34"/>
      <c r="H47" s="7"/>
      <c r="I47" s="7"/>
      <c r="J47" s="7"/>
      <c r="K47" s="7"/>
      <c r="L47" s="6"/>
      <c r="M47" s="6"/>
    </row>
  </sheetData>
  <sortState ref="A9:M40">
    <sortCondition descending="1" ref="L9:L40"/>
  </sortState>
  <mergeCells count="1">
    <mergeCell ref="G7:K7"/>
  </mergeCells>
  <hyperlinks>
    <hyperlink ref="B42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A8" sqref="A8"/>
    </sheetView>
  </sheetViews>
  <sheetFormatPr defaultRowHeight="12.75"/>
  <cols>
    <col min="1" max="1" width="17.375" style="9" customWidth="1"/>
    <col min="2" max="2" width="19" style="9" customWidth="1"/>
    <col min="3" max="3" width="10.5" style="9" bestFit="1" customWidth="1"/>
    <col min="4" max="4" width="11.375" style="9" bestFit="1" customWidth="1"/>
    <col min="5" max="5" width="9.375" style="9" bestFit="1" customWidth="1"/>
    <col min="6" max="6" width="6.375" style="9" bestFit="1" customWidth="1"/>
    <col min="7" max="8" width="10" style="9" bestFit="1" customWidth="1"/>
    <col min="9" max="9" width="10.375" style="9" bestFit="1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13"/>
      <c r="C6" s="37" t="s">
        <v>39</v>
      </c>
      <c r="D6" s="36"/>
      <c r="E6" s="36"/>
      <c r="F6" s="1"/>
      <c r="G6" s="1"/>
      <c r="H6" s="5"/>
      <c r="I6" s="5"/>
      <c r="J6" s="5"/>
      <c r="K6" s="5"/>
      <c r="L6" s="1"/>
      <c r="M6" s="1"/>
    </row>
    <row r="7" spans="1:13">
      <c r="A7" s="8"/>
      <c r="B7" s="8"/>
      <c r="C7" s="12"/>
      <c r="D7" s="14"/>
      <c r="E7" s="14"/>
      <c r="F7" s="12"/>
      <c r="G7" s="15" t="s">
        <v>10</v>
      </c>
      <c r="H7" s="15"/>
      <c r="I7" s="15"/>
      <c r="J7" s="15"/>
      <c r="K7" s="15"/>
      <c r="L7" s="1"/>
      <c r="M7" s="1"/>
    </row>
    <row r="8" spans="1:13" ht="25.5">
      <c r="A8" s="16" t="s">
        <v>26</v>
      </c>
      <c r="B8" s="16" t="s">
        <v>27</v>
      </c>
      <c r="C8" s="16" t="s">
        <v>2</v>
      </c>
      <c r="D8" s="17" t="s">
        <v>25</v>
      </c>
      <c r="E8" s="17" t="s">
        <v>0</v>
      </c>
      <c r="F8" s="16" t="s">
        <v>1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7" t="s">
        <v>3</v>
      </c>
      <c r="M8" s="17" t="s">
        <v>14</v>
      </c>
    </row>
    <row r="9" spans="1:13">
      <c r="A9" s="20"/>
      <c r="B9" s="21"/>
      <c r="C9" s="22"/>
      <c r="D9" s="22"/>
      <c r="E9" s="22"/>
      <c r="F9" s="22"/>
      <c r="G9" s="22"/>
      <c r="H9" s="23"/>
      <c r="I9" s="23"/>
      <c r="J9" s="23"/>
      <c r="K9" s="23"/>
      <c r="L9" s="24">
        <f>SUM(G9:K9)</f>
        <v>0</v>
      </c>
      <c r="M9" s="23"/>
    </row>
    <row r="10" spans="1:13">
      <c r="A10" s="26"/>
      <c r="B10" s="27"/>
      <c r="C10" s="28"/>
      <c r="D10" s="28"/>
      <c r="E10" s="28"/>
      <c r="F10" s="28"/>
      <c r="G10" s="29"/>
      <c r="H10" s="28"/>
      <c r="I10" s="28"/>
      <c r="J10" s="30"/>
      <c r="K10" s="30"/>
      <c r="L10" s="31"/>
      <c r="M10" s="29"/>
    </row>
    <row r="11" spans="1:13">
      <c r="A11" s="32" t="s">
        <v>11</v>
      </c>
      <c r="B11" s="33" t="s">
        <v>12</v>
      </c>
      <c r="C11" s="34"/>
      <c r="D11" s="34"/>
      <c r="E11" s="34"/>
      <c r="F11" s="34"/>
      <c r="G11" s="34"/>
      <c r="H11" s="7"/>
      <c r="I11" s="7"/>
      <c r="J11" s="7"/>
      <c r="K11" s="7"/>
      <c r="L11" s="6"/>
      <c r="M11" s="6"/>
    </row>
    <row r="12" spans="1:13">
      <c r="A12" s="32"/>
      <c r="B12" s="33"/>
      <c r="C12" s="34"/>
      <c r="D12" s="34"/>
      <c r="E12" s="34"/>
      <c r="F12" s="34"/>
      <c r="G12" s="34"/>
      <c r="H12" s="7"/>
      <c r="I12" s="7"/>
      <c r="J12" s="7"/>
      <c r="K12" s="7"/>
      <c r="L12" s="6"/>
      <c r="M12" s="6"/>
    </row>
    <row r="13" spans="1:13">
      <c r="A13" s="35" t="s">
        <v>23</v>
      </c>
      <c r="C13" s="34"/>
      <c r="D13" s="34"/>
      <c r="E13" s="34"/>
      <c r="F13" s="34"/>
      <c r="G13" s="34"/>
      <c r="H13" s="7"/>
      <c r="I13" s="7"/>
      <c r="J13" s="7"/>
      <c r="K13" s="7"/>
      <c r="L13" s="6"/>
      <c r="M13" s="6"/>
    </row>
    <row r="14" spans="1:13">
      <c r="A14" s="35" t="s">
        <v>24</v>
      </c>
      <c r="C14" s="34"/>
      <c r="D14" s="34"/>
      <c r="E14" s="34"/>
      <c r="F14" s="34"/>
      <c r="G14" s="34"/>
      <c r="H14" s="7"/>
      <c r="I14" s="7"/>
      <c r="J14" s="7"/>
      <c r="K14" s="7"/>
      <c r="L14" s="6"/>
      <c r="M14" s="6"/>
    </row>
    <row r="15" spans="1:13">
      <c r="A15" s="35"/>
      <c r="C15" s="34"/>
      <c r="D15" s="34"/>
      <c r="E15" s="34"/>
      <c r="F15" s="34"/>
      <c r="G15" s="34"/>
      <c r="H15" s="7"/>
      <c r="I15" s="7"/>
      <c r="J15" s="7"/>
      <c r="K15" s="7"/>
      <c r="L15" s="6"/>
      <c r="M15" s="6"/>
    </row>
    <row r="16" spans="1:13">
      <c r="A16" s="35" t="s">
        <v>29</v>
      </c>
      <c r="B16" s="35" t="s">
        <v>13</v>
      </c>
      <c r="C16" s="34"/>
      <c r="D16" s="34"/>
      <c r="E16" s="34"/>
      <c r="F16" s="34"/>
      <c r="G16" s="34"/>
      <c r="H16" s="7"/>
      <c r="I16" s="7"/>
      <c r="J16" s="7"/>
      <c r="K16" s="7"/>
      <c r="L16" s="6"/>
      <c r="M16" s="6"/>
    </row>
  </sheetData>
  <mergeCells count="1">
    <mergeCell ref="G7:K7"/>
  </mergeCells>
  <hyperlinks>
    <hyperlink ref="B11" r:id="rId1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A9" sqref="A9"/>
    </sheetView>
  </sheetViews>
  <sheetFormatPr defaultRowHeight="12.75"/>
  <cols>
    <col min="1" max="1" width="12" style="9" customWidth="1"/>
    <col min="2" max="2" width="7.625" style="9" customWidth="1"/>
    <col min="3" max="3" width="8.625" style="9" customWidth="1"/>
    <col min="4" max="4" width="16" style="9" bestFit="1" customWidth="1"/>
    <col min="5" max="5" width="9.375" style="9" bestFit="1" customWidth="1"/>
    <col min="6" max="6" width="12.375" style="9" customWidth="1"/>
    <col min="7" max="8" width="10" style="9" bestFit="1" customWidth="1"/>
    <col min="9" max="9" width="10.375" style="9" bestFit="1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13"/>
      <c r="C6" s="40" t="s">
        <v>40</v>
      </c>
      <c r="D6" s="36"/>
      <c r="E6" s="36"/>
      <c r="F6" s="13"/>
      <c r="G6" s="1"/>
      <c r="H6" s="5"/>
      <c r="I6" s="5"/>
      <c r="J6" s="5"/>
      <c r="K6" s="5"/>
      <c r="L6" s="1"/>
      <c r="M6" s="1"/>
    </row>
    <row r="7" spans="1:13">
      <c r="A7" s="8"/>
      <c r="B7" s="8"/>
      <c r="C7" s="12"/>
      <c r="D7" s="14"/>
      <c r="E7" s="14"/>
      <c r="F7" s="12"/>
      <c r="G7" s="15" t="s">
        <v>10</v>
      </c>
      <c r="H7" s="15"/>
      <c r="I7" s="15"/>
      <c r="J7" s="15"/>
      <c r="K7" s="15"/>
      <c r="L7" s="1"/>
      <c r="M7" s="1"/>
    </row>
    <row r="8" spans="1:13" ht="25.5">
      <c r="A8" s="16" t="s">
        <v>26</v>
      </c>
      <c r="B8" s="16" t="s">
        <v>27</v>
      </c>
      <c r="C8" s="17" t="s">
        <v>2</v>
      </c>
      <c r="D8" s="17" t="s">
        <v>25</v>
      </c>
      <c r="E8" s="17" t="s">
        <v>0</v>
      </c>
      <c r="F8" s="16" t="s">
        <v>1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7" t="s">
        <v>3</v>
      </c>
      <c r="M8" s="17" t="s">
        <v>14</v>
      </c>
    </row>
    <row r="9" spans="1:13">
      <c r="A9" s="22">
        <v>10054206210</v>
      </c>
      <c r="B9" s="22" t="s">
        <v>48</v>
      </c>
      <c r="C9" s="22">
        <v>1980</v>
      </c>
      <c r="D9" s="22" t="s">
        <v>204</v>
      </c>
      <c r="E9" s="22" t="s">
        <v>205</v>
      </c>
      <c r="F9" s="22"/>
      <c r="G9" s="22">
        <v>15</v>
      </c>
      <c r="H9" s="23" t="s">
        <v>7</v>
      </c>
      <c r="I9" s="23"/>
      <c r="J9" s="23"/>
      <c r="K9" s="23"/>
      <c r="L9" s="24">
        <f>SUM(G9:K9)</f>
        <v>15</v>
      </c>
      <c r="M9" s="23">
        <v>1</v>
      </c>
    </row>
    <row r="10" spans="1:13">
      <c r="A10" s="22"/>
      <c r="B10" s="22" t="s">
        <v>48</v>
      </c>
      <c r="C10" s="22">
        <v>1980</v>
      </c>
      <c r="D10" s="22" t="s">
        <v>311</v>
      </c>
      <c r="E10" s="22" t="s">
        <v>232</v>
      </c>
      <c r="F10" s="22" t="s">
        <v>312</v>
      </c>
      <c r="G10" s="22" t="s">
        <v>7</v>
      </c>
      <c r="H10" s="23">
        <v>15</v>
      </c>
      <c r="I10" s="23"/>
      <c r="J10" s="25"/>
      <c r="K10" s="23"/>
      <c r="L10" s="24">
        <f t="shared" ref="L10" si="0">SUM(G10:K10)</f>
        <v>15</v>
      </c>
      <c r="M10" s="23">
        <v>1</v>
      </c>
    </row>
    <row r="11" spans="1:13">
      <c r="A11" s="22">
        <v>10062145355</v>
      </c>
      <c r="B11" s="22" t="s">
        <v>48</v>
      </c>
      <c r="C11" s="22">
        <v>1980</v>
      </c>
      <c r="D11" s="22" t="s">
        <v>206</v>
      </c>
      <c r="E11" s="22" t="s">
        <v>5</v>
      </c>
      <c r="F11" s="22"/>
      <c r="G11" s="22">
        <v>12</v>
      </c>
      <c r="H11" s="23" t="s">
        <v>7</v>
      </c>
      <c r="I11" s="23"/>
      <c r="J11" s="25"/>
      <c r="K11" s="23"/>
      <c r="L11" s="24">
        <f>SUM(G11:K11)</f>
        <v>12</v>
      </c>
      <c r="M11" s="23">
        <v>3</v>
      </c>
    </row>
    <row r="12" spans="1:13">
      <c r="A12" s="26"/>
      <c r="B12" s="27"/>
      <c r="C12" s="28"/>
      <c r="D12" s="28"/>
      <c r="E12" s="28"/>
      <c r="F12" s="28"/>
      <c r="G12" s="29"/>
      <c r="H12" s="28"/>
      <c r="I12" s="28"/>
      <c r="J12" s="30"/>
      <c r="K12" s="30"/>
      <c r="L12" s="31"/>
      <c r="M12" s="29"/>
    </row>
    <row r="13" spans="1:13">
      <c r="A13" s="32" t="s">
        <v>11</v>
      </c>
      <c r="B13" s="33" t="s">
        <v>12</v>
      </c>
      <c r="C13" s="34"/>
      <c r="D13" s="34"/>
      <c r="E13" s="34"/>
      <c r="F13" s="34"/>
      <c r="G13" s="34"/>
      <c r="H13" s="7"/>
      <c r="I13" s="7"/>
      <c r="J13" s="7"/>
      <c r="K13" s="7"/>
      <c r="L13" s="6"/>
      <c r="M13" s="6"/>
    </row>
    <row r="14" spans="1:13">
      <c r="A14" s="32"/>
      <c r="B14" s="33"/>
      <c r="C14" s="34"/>
      <c r="D14" s="34"/>
      <c r="E14" s="34"/>
      <c r="F14" s="34"/>
      <c r="G14" s="34"/>
      <c r="H14" s="7"/>
      <c r="I14" s="7"/>
      <c r="J14" s="7"/>
      <c r="K14" s="7"/>
      <c r="L14" s="6"/>
      <c r="M14" s="6"/>
    </row>
    <row r="15" spans="1:13">
      <c r="A15" s="35" t="s">
        <v>23</v>
      </c>
      <c r="C15" s="34"/>
      <c r="D15" s="34"/>
      <c r="E15" s="34"/>
      <c r="F15" s="34"/>
      <c r="G15" s="34"/>
      <c r="H15" s="7"/>
      <c r="I15" s="7"/>
      <c r="J15" s="7"/>
      <c r="K15" s="7"/>
      <c r="L15" s="6"/>
      <c r="M15" s="6"/>
    </row>
    <row r="16" spans="1:13">
      <c r="A16" s="35" t="s">
        <v>24</v>
      </c>
      <c r="C16" s="34"/>
      <c r="D16" s="34"/>
      <c r="E16" s="34"/>
      <c r="F16" s="34"/>
      <c r="G16" s="34"/>
      <c r="H16" s="7"/>
      <c r="I16" s="7"/>
      <c r="J16" s="7"/>
      <c r="K16" s="7"/>
      <c r="L16" s="6"/>
      <c r="M16" s="6"/>
    </row>
    <row r="17" spans="1:13">
      <c r="A17" s="35"/>
      <c r="C17" s="34"/>
      <c r="D17" s="34"/>
      <c r="E17" s="34"/>
      <c r="F17" s="34"/>
      <c r="G17" s="34"/>
      <c r="H17" s="7"/>
      <c r="I17" s="7"/>
      <c r="J17" s="7"/>
      <c r="K17" s="7"/>
      <c r="L17" s="6"/>
      <c r="M17" s="6"/>
    </row>
    <row r="18" spans="1:13">
      <c r="A18" s="35" t="s">
        <v>29</v>
      </c>
      <c r="B18" s="35" t="s">
        <v>13</v>
      </c>
      <c r="C18" s="34"/>
      <c r="D18" s="34"/>
      <c r="E18" s="34"/>
      <c r="F18" s="34"/>
      <c r="G18" s="34"/>
      <c r="H18" s="7"/>
      <c r="I18" s="7"/>
      <c r="J18" s="7"/>
      <c r="K18" s="7"/>
      <c r="L18" s="6"/>
      <c r="M18" s="6"/>
    </row>
  </sheetData>
  <mergeCells count="1">
    <mergeCell ref="G7:K7"/>
  </mergeCells>
  <hyperlinks>
    <hyperlink ref="B13" r:id="rId1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A9" sqref="A9"/>
    </sheetView>
  </sheetViews>
  <sheetFormatPr defaultRowHeight="12.75"/>
  <cols>
    <col min="1" max="1" width="10.875" style="9" customWidth="1"/>
    <col min="2" max="2" width="6.25" style="9" customWidth="1"/>
    <col min="3" max="3" width="7.875" style="9" customWidth="1"/>
    <col min="4" max="4" width="12.75" style="9" bestFit="1" customWidth="1"/>
    <col min="5" max="5" width="9.375" style="9" bestFit="1" customWidth="1"/>
    <col min="6" max="6" width="15.125" style="9" bestFit="1" customWidth="1"/>
    <col min="7" max="8" width="10" style="9" bestFit="1" customWidth="1"/>
    <col min="9" max="9" width="10.375" style="9" bestFit="1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13"/>
      <c r="C6" s="40" t="s">
        <v>42</v>
      </c>
      <c r="D6" s="36"/>
      <c r="E6" s="36"/>
      <c r="F6" s="13"/>
      <c r="G6" s="1"/>
      <c r="H6" s="5"/>
      <c r="I6" s="5"/>
      <c r="J6" s="5"/>
      <c r="K6" s="5"/>
      <c r="L6" s="1"/>
      <c r="M6" s="1"/>
    </row>
    <row r="7" spans="1:13">
      <c r="A7" s="8"/>
      <c r="B7" s="8"/>
      <c r="C7" s="12"/>
      <c r="D7" s="14"/>
      <c r="E7" s="14"/>
      <c r="F7" s="12"/>
      <c r="G7" s="15" t="s">
        <v>10</v>
      </c>
      <c r="H7" s="15"/>
      <c r="I7" s="15"/>
      <c r="J7" s="15"/>
      <c r="K7" s="15"/>
      <c r="L7" s="1"/>
      <c r="M7" s="1"/>
    </row>
    <row r="8" spans="1:13" ht="25.5">
      <c r="A8" s="16" t="s">
        <v>26</v>
      </c>
      <c r="B8" s="16" t="s">
        <v>27</v>
      </c>
      <c r="C8" s="17" t="s">
        <v>2</v>
      </c>
      <c r="D8" s="17" t="s">
        <v>25</v>
      </c>
      <c r="E8" s="17" t="s">
        <v>0</v>
      </c>
      <c r="F8" s="16" t="s">
        <v>1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7" t="s">
        <v>3</v>
      </c>
      <c r="M8" s="17" t="s">
        <v>14</v>
      </c>
    </row>
    <row r="9" spans="1:13">
      <c r="A9" s="22">
        <v>10168798848</v>
      </c>
      <c r="B9" s="22" t="s">
        <v>48</v>
      </c>
      <c r="C9" s="22">
        <v>1978</v>
      </c>
      <c r="D9" s="22" t="s">
        <v>207</v>
      </c>
      <c r="E9" s="22" t="s">
        <v>101</v>
      </c>
      <c r="F9" s="22" t="s">
        <v>102</v>
      </c>
      <c r="G9" s="22">
        <v>15</v>
      </c>
      <c r="H9" s="23" t="s">
        <v>7</v>
      </c>
      <c r="I9" s="23"/>
      <c r="J9" s="23"/>
      <c r="K9" s="23"/>
      <c r="L9" s="24">
        <f>SUM(G9:K9)</f>
        <v>15</v>
      </c>
      <c r="M9" s="23">
        <v>1</v>
      </c>
    </row>
    <row r="10" spans="1:13">
      <c r="A10" s="22">
        <f>VLOOKUP(D:D,'[2]eksport-uczestnikow-30-05-2024'!$C:$D,2,FALSE)</f>
        <v>10062161523</v>
      </c>
      <c r="B10" s="22" t="s">
        <v>48</v>
      </c>
      <c r="C10" s="22">
        <v>1972</v>
      </c>
      <c r="D10" s="22" t="s">
        <v>313</v>
      </c>
      <c r="E10" s="22" t="s">
        <v>314</v>
      </c>
      <c r="F10" s="22"/>
      <c r="G10" s="22" t="s">
        <v>7</v>
      </c>
      <c r="H10" s="23">
        <v>15</v>
      </c>
      <c r="I10" s="23"/>
      <c r="J10" s="25"/>
      <c r="K10" s="23"/>
      <c r="L10" s="24">
        <f>SUM(G10:K10)</f>
        <v>15</v>
      </c>
      <c r="M10" s="23">
        <v>1</v>
      </c>
    </row>
    <row r="11" spans="1:13">
      <c r="A11" s="22"/>
      <c r="B11" s="22" t="s">
        <v>48</v>
      </c>
      <c r="C11" s="22">
        <v>1979</v>
      </c>
      <c r="D11" s="22" t="s">
        <v>208</v>
      </c>
      <c r="E11" s="22" t="s">
        <v>209</v>
      </c>
      <c r="F11" s="22" t="s">
        <v>210</v>
      </c>
      <c r="G11" s="22">
        <v>12</v>
      </c>
      <c r="H11" s="23" t="s">
        <v>7</v>
      </c>
      <c r="I11" s="23"/>
      <c r="J11" s="25"/>
      <c r="K11" s="23"/>
      <c r="L11" s="24">
        <f>SUM(G11:K11)</f>
        <v>12</v>
      </c>
      <c r="M11" s="23">
        <v>3</v>
      </c>
    </row>
    <row r="12" spans="1:13">
      <c r="A12" s="26"/>
      <c r="B12" s="27"/>
      <c r="C12" s="28"/>
      <c r="D12" s="28"/>
      <c r="E12" s="28"/>
      <c r="F12" s="28"/>
      <c r="G12" s="29"/>
      <c r="H12" s="28"/>
      <c r="I12" s="28"/>
      <c r="J12" s="30"/>
      <c r="K12" s="30"/>
      <c r="L12" s="31"/>
      <c r="M12" s="29"/>
    </row>
    <row r="13" spans="1:13">
      <c r="A13" s="32" t="s">
        <v>11</v>
      </c>
      <c r="B13" s="33" t="s">
        <v>12</v>
      </c>
      <c r="C13" s="34"/>
      <c r="D13" s="34"/>
      <c r="E13" s="34"/>
      <c r="F13" s="34"/>
      <c r="G13" s="34"/>
      <c r="H13" s="7"/>
      <c r="I13" s="7"/>
      <c r="J13" s="7"/>
      <c r="K13" s="7"/>
      <c r="L13" s="6"/>
      <c r="M13" s="6"/>
    </row>
    <row r="14" spans="1:13">
      <c r="A14" s="32"/>
      <c r="B14" s="33"/>
      <c r="C14" s="34"/>
      <c r="D14" s="34"/>
      <c r="E14" s="34"/>
      <c r="F14" s="34"/>
      <c r="G14" s="34"/>
      <c r="H14" s="7"/>
      <c r="I14" s="7"/>
      <c r="J14" s="7"/>
      <c r="K14" s="7"/>
      <c r="L14" s="6"/>
      <c r="M14" s="6"/>
    </row>
    <row r="15" spans="1:13">
      <c r="A15" s="35" t="s">
        <v>23</v>
      </c>
      <c r="C15" s="34"/>
      <c r="D15" s="34"/>
      <c r="E15" s="34"/>
      <c r="F15" s="34"/>
      <c r="G15" s="34"/>
      <c r="H15" s="7"/>
      <c r="I15" s="7"/>
      <c r="J15" s="7"/>
      <c r="K15" s="7"/>
      <c r="L15" s="6"/>
      <c r="M15" s="6"/>
    </row>
    <row r="16" spans="1:13">
      <c r="A16" s="35" t="s">
        <v>24</v>
      </c>
      <c r="C16" s="34"/>
      <c r="D16" s="34"/>
      <c r="E16" s="34"/>
      <c r="F16" s="34"/>
      <c r="G16" s="34"/>
      <c r="H16" s="7"/>
      <c r="I16" s="7"/>
      <c r="J16" s="7"/>
      <c r="K16" s="7"/>
      <c r="L16" s="6"/>
      <c r="M16" s="6"/>
    </row>
    <row r="17" spans="1:13">
      <c r="A17" s="35"/>
      <c r="C17" s="34"/>
      <c r="D17" s="34"/>
      <c r="E17" s="34"/>
      <c r="F17" s="34"/>
      <c r="G17" s="34"/>
      <c r="H17" s="7"/>
      <c r="I17" s="7"/>
      <c r="J17" s="7"/>
      <c r="K17" s="7"/>
      <c r="L17" s="6"/>
      <c r="M17" s="6"/>
    </row>
    <row r="18" spans="1:13">
      <c r="A18" s="35" t="s">
        <v>29</v>
      </c>
      <c r="B18" s="35" t="s">
        <v>13</v>
      </c>
      <c r="C18" s="34"/>
      <c r="D18" s="34"/>
      <c r="E18" s="34"/>
      <c r="F18" s="34"/>
      <c r="G18" s="34"/>
      <c r="H18" s="7"/>
      <c r="I18" s="7"/>
      <c r="J18" s="7"/>
      <c r="K18" s="7"/>
      <c r="L18" s="6"/>
      <c r="M18" s="6"/>
    </row>
  </sheetData>
  <sortState ref="A9:M11">
    <sortCondition descending="1" ref="L9:L11"/>
  </sortState>
  <mergeCells count="1">
    <mergeCell ref="G7:K7"/>
  </mergeCells>
  <hyperlinks>
    <hyperlink ref="B13" r:id="rId1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A9" sqref="A9"/>
    </sheetView>
  </sheetViews>
  <sheetFormatPr defaultRowHeight="12.75"/>
  <cols>
    <col min="1" max="1" width="11.75" style="9" customWidth="1"/>
    <col min="2" max="2" width="7" style="9" customWidth="1"/>
    <col min="3" max="3" width="8.125" style="9" customWidth="1"/>
    <col min="4" max="4" width="11.375" style="9" bestFit="1" customWidth="1"/>
    <col min="5" max="5" width="9.375" style="9" bestFit="1" customWidth="1"/>
    <col min="6" max="6" width="13.875" style="9" bestFit="1" customWidth="1"/>
    <col min="7" max="8" width="10" style="9" bestFit="1" customWidth="1"/>
    <col min="9" max="9" width="10.375" style="9" bestFit="1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13"/>
      <c r="C6" s="40" t="s">
        <v>41</v>
      </c>
      <c r="D6" s="36"/>
      <c r="E6" s="36"/>
      <c r="F6" s="13"/>
      <c r="G6" s="1"/>
      <c r="H6" s="5"/>
      <c r="I6" s="5"/>
      <c r="J6" s="5"/>
      <c r="K6" s="5"/>
      <c r="L6" s="1"/>
      <c r="M6" s="1"/>
    </row>
    <row r="7" spans="1:13">
      <c r="A7" s="8"/>
      <c r="B7" s="8"/>
      <c r="C7" s="12"/>
      <c r="D7" s="14"/>
      <c r="E7" s="14"/>
      <c r="F7" s="12"/>
      <c r="G7" s="15" t="s">
        <v>10</v>
      </c>
      <c r="H7" s="15"/>
      <c r="I7" s="15"/>
      <c r="J7" s="15"/>
      <c r="K7" s="15"/>
      <c r="L7" s="1"/>
      <c r="M7" s="1"/>
    </row>
    <row r="8" spans="1:13" s="39" customFormat="1" ht="25.5">
      <c r="A8" s="17" t="s">
        <v>26</v>
      </c>
      <c r="B8" s="17" t="s">
        <v>27</v>
      </c>
      <c r="C8" s="17" t="s">
        <v>2</v>
      </c>
      <c r="D8" s="17" t="s">
        <v>25</v>
      </c>
      <c r="E8" s="17" t="s">
        <v>0</v>
      </c>
      <c r="F8" s="17" t="s">
        <v>1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7" t="s">
        <v>3</v>
      </c>
      <c r="M8" s="17" t="s">
        <v>14</v>
      </c>
    </row>
    <row r="9" spans="1:13" s="42" customFormat="1">
      <c r="A9" s="22">
        <v>10064089496</v>
      </c>
      <c r="B9" s="22" t="s">
        <v>48</v>
      </c>
      <c r="C9" s="22">
        <v>1961</v>
      </c>
      <c r="D9" s="22" t="s">
        <v>211</v>
      </c>
      <c r="E9" s="22" t="s">
        <v>147</v>
      </c>
      <c r="F9" s="22" t="s">
        <v>212</v>
      </c>
      <c r="G9" s="22">
        <v>15</v>
      </c>
      <c r="H9" s="23">
        <v>15</v>
      </c>
      <c r="I9" s="23"/>
      <c r="J9" s="23"/>
      <c r="K9" s="23"/>
      <c r="L9" s="24">
        <f>SUM(G9:K9)</f>
        <v>30</v>
      </c>
      <c r="M9" s="23">
        <v>1</v>
      </c>
    </row>
    <row r="10" spans="1:13">
      <c r="A10" s="26"/>
      <c r="B10" s="27"/>
      <c r="C10" s="28"/>
      <c r="D10" s="28"/>
      <c r="E10" s="28"/>
      <c r="F10" s="28"/>
      <c r="G10" s="29"/>
      <c r="H10" s="28"/>
      <c r="I10" s="28"/>
      <c r="J10" s="30"/>
      <c r="K10" s="30"/>
      <c r="L10" s="31"/>
      <c r="M10" s="29"/>
    </row>
    <row r="11" spans="1:13">
      <c r="A11" s="32" t="s">
        <v>11</v>
      </c>
      <c r="B11" s="33" t="s">
        <v>12</v>
      </c>
      <c r="C11" s="34"/>
      <c r="D11" s="34"/>
      <c r="E11" s="34"/>
      <c r="F11" s="34"/>
      <c r="G11" s="34"/>
      <c r="H11" s="7"/>
      <c r="I11" s="7"/>
      <c r="J11" s="7"/>
      <c r="K11" s="7"/>
      <c r="L11" s="6"/>
      <c r="M11" s="6"/>
    </row>
    <row r="12" spans="1:13">
      <c r="A12" s="32"/>
      <c r="B12" s="33"/>
      <c r="C12" s="34"/>
      <c r="D12" s="34"/>
      <c r="E12" s="34"/>
      <c r="F12" s="34"/>
      <c r="G12" s="34"/>
      <c r="H12" s="7"/>
      <c r="I12" s="7"/>
      <c r="J12" s="7"/>
      <c r="K12" s="7"/>
      <c r="L12" s="6"/>
      <c r="M12" s="6"/>
    </row>
    <row r="13" spans="1:13">
      <c r="A13" s="35" t="s">
        <v>23</v>
      </c>
      <c r="C13" s="34"/>
      <c r="D13" s="34"/>
      <c r="E13" s="34"/>
      <c r="F13" s="34"/>
      <c r="G13" s="34"/>
      <c r="H13" s="7"/>
      <c r="I13" s="7"/>
      <c r="J13" s="7"/>
      <c r="K13" s="7"/>
      <c r="L13" s="6"/>
      <c r="M13" s="6"/>
    </row>
    <row r="14" spans="1:13">
      <c r="A14" s="35" t="s">
        <v>24</v>
      </c>
      <c r="C14" s="34"/>
      <c r="D14" s="34"/>
      <c r="E14" s="34"/>
      <c r="F14" s="34"/>
      <c r="G14" s="34"/>
      <c r="H14" s="7"/>
      <c r="I14" s="7"/>
      <c r="J14" s="7"/>
      <c r="K14" s="7"/>
      <c r="L14" s="6"/>
      <c r="M14" s="6"/>
    </row>
    <row r="15" spans="1:13">
      <c r="A15" s="35"/>
      <c r="C15" s="34"/>
      <c r="D15" s="34"/>
      <c r="E15" s="34"/>
      <c r="F15" s="34"/>
      <c r="G15" s="34"/>
      <c r="H15" s="7"/>
      <c r="I15" s="7"/>
      <c r="J15" s="7"/>
      <c r="K15" s="7"/>
      <c r="L15" s="6"/>
      <c r="M15" s="6"/>
    </row>
    <row r="16" spans="1:13">
      <c r="A16" s="35" t="s">
        <v>29</v>
      </c>
      <c r="B16" s="35" t="s">
        <v>13</v>
      </c>
      <c r="C16" s="34"/>
      <c r="D16" s="34"/>
      <c r="E16" s="34"/>
      <c r="F16" s="34"/>
      <c r="G16" s="34"/>
      <c r="H16" s="7"/>
      <c r="I16" s="7"/>
      <c r="J16" s="7"/>
      <c r="K16" s="7"/>
      <c r="L16" s="6"/>
      <c r="M16" s="6"/>
    </row>
  </sheetData>
  <mergeCells count="1">
    <mergeCell ref="G7:K7"/>
  </mergeCells>
  <hyperlinks>
    <hyperlink ref="B11" r:id="rId1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A9" sqref="A9"/>
    </sheetView>
  </sheetViews>
  <sheetFormatPr defaultRowHeight="12.75"/>
  <cols>
    <col min="1" max="1" width="17.375" style="9" customWidth="1"/>
    <col min="2" max="2" width="19" style="9" customWidth="1"/>
    <col min="3" max="3" width="10.5" style="9" bestFit="1" customWidth="1"/>
    <col min="4" max="4" width="11.375" style="9" bestFit="1" customWidth="1"/>
    <col min="5" max="5" width="9.375" style="9" bestFit="1" customWidth="1"/>
    <col min="6" max="6" width="6.375" style="9" bestFit="1" customWidth="1"/>
    <col min="7" max="8" width="10" style="9" bestFit="1" customWidth="1"/>
    <col min="9" max="9" width="10.375" style="9" bestFit="1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13"/>
      <c r="C6" s="37" t="s">
        <v>45</v>
      </c>
      <c r="D6" s="36"/>
      <c r="E6" s="36"/>
      <c r="F6" s="1"/>
      <c r="G6" s="1"/>
      <c r="H6" s="5"/>
      <c r="I6" s="5"/>
      <c r="J6" s="5"/>
      <c r="K6" s="5"/>
      <c r="L6" s="1"/>
      <c r="M6" s="1"/>
    </row>
    <row r="7" spans="1:13">
      <c r="A7" s="8"/>
      <c r="B7" s="8"/>
      <c r="C7" s="12"/>
      <c r="D7" s="14"/>
      <c r="E7" s="14"/>
      <c r="F7" s="12"/>
      <c r="G7" s="15" t="s">
        <v>10</v>
      </c>
      <c r="H7" s="15"/>
      <c r="I7" s="15"/>
      <c r="J7" s="15"/>
      <c r="K7" s="15"/>
      <c r="L7" s="1"/>
      <c r="M7" s="1"/>
    </row>
    <row r="8" spans="1:13" ht="25.5">
      <c r="A8" s="16" t="s">
        <v>26</v>
      </c>
      <c r="B8" s="16" t="s">
        <v>27</v>
      </c>
      <c r="C8" s="16" t="s">
        <v>2</v>
      </c>
      <c r="D8" s="17" t="s">
        <v>25</v>
      </c>
      <c r="E8" s="17" t="s">
        <v>0</v>
      </c>
      <c r="F8" s="16" t="s">
        <v>1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7" t="s">
        <v>3</v>
      </c>
      <c r="M8" s="17" t="s">
        <v>14</v>
      </c>
    </row>
    <row r="9" spans="1:13">
      <c r="A9" s="20"/>
      <c r="B9" s="21"/>
      <c r="C9" s="22"/>
      <c r="D9" s="22"/>
      <c r="E9" s="22"/>
      <c r="F9" s="22"/>
      <c r="G9" s="22"/>
      <c r="H9" s="23"/>
      <c r="I9" s="23"/>
      <c r="J9" s="23"/>
      <c r="K9" s="23"/>
      <c r="L9" s="24">
        <f>SUM(G9:K9)</f>
        <v>0</v>
      </c>
      <c r="M9" s="23"/>
    </row>
    <row r="10" spans="1:13">
      <c r="A10" s="26"/>
      <c r="B10" s="27"/>
      <c r="C10" s="28"/>
      <c r="D10" s="28"/>
      <c r="E10" s="28"/>
      <c r="F10" s="28"/>
      <c r="G10" s="29"/>
      <c r="H10" s="28"/>
      <c r="I10" s="28"/>
      <c r="J10" s="30"/>
      <c r="K10" s="30"/>
      <c r="L10" s="31"/>
      <c r="M10" s="29"/>
    </row>
    <row r="11" spans="1:13">
      <c r="A11" s="32" t="s">
        <v>11</v>
      </c>
      <c r="B11" s="33" t="s">
        <v>12</v>
      </c>
      <c r="C11" s="34"/>
      <c r="D11" s="34"/>
      <c r="E11" s="34"/>
      <c r="F11" s="34"/>
      <c r="G11" s="34"/>
      <c r="H11" s="7"/>
      <c r="I11" s="7"/>
      <c r="J11" s="7"/>
      <c r="K11" s="7"/>
      <c r="L11" s="6"/>
      <c r="M11" s="6"/>
    </row>
    <row r="12" spans="1:13">
      <c r="A12" s="32"/>
      <c r="B12" s="33"/>
      <c r="C12" s="34"/>
      <c r="D12" s="34"/>
      <c r="E12" s="34"/>
      <c r="F12" s="34"/>
      <c r="G12" s="34"/>
      <c r="H12" s="7"/>
      <c r="I12" s="7"/>
      <c r="J12" s="7"/>
      <c r="K12" s="7"/>
      <c r="L12" s="6"/>
      <c r="M12" s="6"/>
    </row>
    <row r="13" spans="1:13">
      <c r="A13" s="35" t="s">
        <v>23</v>
      </c>
      <c r="C13" s="34"/>
      <c r="D13" s="34"/>
      <c r="E13" s="34"/>
      <c r="F13" s="34"/>
      <c r="G13" s="34"/>
      <c r="H13" s="7"/>
      <c r="I13" s="7"/>
      <c r="J13" s="7"/>
      <c r="K13" s="7"/>
      <c r="L13" s="6"/>
      <c r="M13" s="6"/>
    </row>
    <row r="14" spans="1:13">
      <c r="A14" s="35" t="s">
        <v>24</v>
      </c>
      <c r="C14" s="34"/>
      <c r="D14" s="34"/>
      <c r="E14" s="34"/>
      <c r="F14" s="34"/>
      <c r="G14" s="34"/>
      <c r="H14" s="7"/>
      <c r="I14" s="7"/>
      <c r="J14" s="7"/>
      <c r="K14" s="7"/>
      <c r="L14" s="6"/>
      <c r="M14" s="6"/>
    </row>
    <row r="15" spans="1:13">
      <c r="A15" s="35"/>
      <c r="C15" s="34"/>
      <c r="D15" s="34"/>
      <c r="E15" s="34"/>
      <c r="F15" s="34"/>
      <c r="G15" s="34"/>
      <c r="H15" s="7"/>
      <c r="I15" s="7"/>
      <c r="J15" s="7"/>
      <c r="K15" s="7"/>
      <c r="L15" s="6"/>
      <c r="M15" s="6"/>
    </row>
    <row r="16" spans="1:13">
      <c r="A16" s="35" t="s">
        <v>29</v>
      </c>
      <c r="B16" s="35" t="s">
        <v>13</v>
      </c>
      <c r="C16" s="34"/>
      <c r="D16" s="34"/>
      <c r="E16" s="34"/>
      <c r="F16" s="34"/>
      <c r="G16" s="34"/>
      <c r="H16" s="7"/>
      <c r="I16" s="7"/>
      <c r="J16" s="7"/>
      <c r="K16" s="7"/>
      <c r="L16" s="6"/>
      <c r="M16" s="6"/>
    </row>
  </sheetData>
  <mergeCells count="1">
    <mergeCell ref="G7:K7"/>
  </mergeCells>
  <hyperlinks>
    <hyperlink ref="B11" r:id="rId1"/>
  </hyperlinks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A9" sqref="A9"/>
    </sheetView>
  </sheetViews>
  <sheetFormatPr defaultRowHeight="12.75"/>
  <cols>
    <col min="1" max="1" width="17.375" style="9" customWidth="1"/>
    <col min="2" max="2" width="19" style="9" customWidth="1"/>
    <col min="3" max="3" width="10.5" style="9" bestFit="1" customWidth="1"/>
    <col min="4" max="4" width="11.375" style="9" bestFit="1" customWidth="1"/>
    <col min="5" max="5" width="9.375" style="9" bestFit="1" customWidth="1"/>
    <col min="6" max="6" width="6.375" style="9" bestFit="1" customWidth="1"/>
    <col min="7" max="8" width="10" style="9" bestFit="1" customWidth="1"/>
    <col min="9" max="9" width="10.375" style="9" bestFit="1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13"/>
      <c r="C6" s="37" t="s">
        <v>44</v>
      </c>
      <c r="D6" s="36"/>
      <c r="E6" s="36"/>
      <c r="F6" s="1"/>
      <c r="G6" s="1"/>
      <c r="H6" s="5"/>
      <c r="I6" s="5"/>
      <c r="J6" s="5"/>
      <c r="K6" s="5"/>
      <c r="L6" s="1"/>
      <c r="M6" s="1"/>
    </row>
    <row r="7" spans="1:13">
      <c r="A7" s="8"/>
      <c r="B7" s="8"/>
      <c r="C7" s="12"/>
      <c r="D7" s="14"/>
      <c r="E7" s="14"/>
      <c r="F7" s="12"/>
      <c r="G7" s="15" t="s">
        <v>10</v>
      </c>
      <c r="H7" s="15"/>
      <c r="I7" s="15"/>
      <c r="J7" s="15"/>
      <c r="K7" s="15"/>
      <c r="L7" s="1"/>
      <c r="M7" s="1"/>
    </row>
    <row r="8" spans="1:13" ht="25.5">
      <c r="A8" s="16" t="s">
        <v>26</v>
      </c>
      <c r="B8" s="16" t="s">
        <v>27</v>
      </c>
      <c r="C8" s="16" t="s">
        <v>2</v>
      </c>
      <c r="D8" s="17" t="s">
        <v>25</v>
      </c>
      <c r="E8" s="17" t="s">
        <v>0</v>
      </c>
      <c r="F8" s="16" t="s">
        <v>1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7" t="s">
        <v>3</v>
      </c>
      <c r="M8" s="17" t="s">
        <v>14</v>
      </c>
    </row>
    <row r="9" spans="1:13">
      <c r="A9" s="20"/>
      <c r="B9" s="21"/>
      <c r="C9" s="22"/>
      <c r="D9" s="22"/>
      <c r="E9" s="22"/>
      <c r="F9" s="22"/>
      <c r="G9" s="22"/>
      <c r="H9" s="23"/>
      <c r="I9" s="23"/>
      <c r="J9" s="23"/>
      <c r="K9" s="23"/>
      <c r="L9" s="24">
        <f>SUM(G9:K9)</f>
        <v>0</v>
      </c>
      <c r="M9" s="23"/>
    </row>
    <row r="10" spans="1:13">
      <c r="A10" s="26"/>
      <c r="B10" s="27"/>
      <c r="C10" s="28"/>
      <c r="D10" s="28"/>
      <c r="E10" s="28"/>
      <c r="F10" s="28"/>
      <c r="G10" s="29"/>
      <c r="H10" s="28"/>
      <c r="I10" s="28"/>
      <c r="J10" s="30"/>
      <c r="K10" s="30"/>
      <c r="L10" s="31"/>
      <c r="M10" s="29"/>
    </row>
    <row r="11" spans="1:13">
      <c r="A11" s="32" t="s">
        <v>11</v>
      </c>
      <c r="B11" s="33" t="s">
        <v>12</v>
      </c>
      <c r="C11" s="34"/>
      <c r="D11" s="34"/>
      <c r="E11" s="34"/>
      <c r="F11" s="34"/>
      <c r="G11" s="34"/>
      <c r="H11" s="7"/>
      <c r="I11" s="7"/>
      <c r="J11" s="7"/>
      <c r="K11" s="7"/>
      <c r="L11" s="6"/>
      <c r="M11" s="6"/>
    </row>
    <row r="12" spans="1:13">
      <c r="A12" s="32"/>
      <c r="B12" s="33"/>
      <c r="C12" s="34"/>
      <c r="D12" s="34"/>
      <c r="E12" s="34"/>
      <c r="F12" s="34"/>
      <c r="G12" s="34"/>
      <c r="H12" s="7"/>
      <c r="I12" s="7"/>
      <c r="J12" s="7"/>
      <c r="K12" s="7"/>
      <c r="L12" s="6"/>
      <c r="M12" s="6"/>
    </row>
    <row r="13" spans="1:13">
      <c r="A13" s="35" t="s">
        <v>23</v>
      </c>
      <c r="C13" s="34"/>
      <c r="D13" s="34"/>
      <c r="E13" s="34"/>
      <c r="F13" s="34"/>
      <c r="G13" s="34"/>
      <c r="H13" s="7"/>
      <c r="I13" s="7"/>
      <c r="J13" s="7"/>
      <c r="K13" s="7"/>
      <c r="L13" s="6"/>
      <c r="M13" s="6"/>
    </row>
    <row r="14" spans="1:13">
      <c r="A14" s="35" t="s">
        <v>24</v>
      </c>
      <c r="C14" s="34"/>
      <c r="D14" s="34"/>
      <c r="E14" s="34"/>
      <c r="F14" s="34"/>
      <c r="G14" s="34"/>
      <c r="H14" s="7"/>
      <c r="I14" s="7"/>
      <c r="J14" s="7"/>
      <c r="K14" s="7"/>
      <c r="L14" s="6"/>
      <c r="M14" s="6"/>
    </row>
    <row r="15" spans="1:13">
      <c r="A15" s="35"/>
      <c r="C15" s="34"/>
      <c r="D15" s="34"/>
      <c r="E15" s="34"/>
      <c r="F15" s="34"/>
      <c r="G15" s="34"/>
      <c r="H15" s="7"/>
      <c r="I15" s="7"/>
      <c r="J15" s="7"/>
      <c r="K15" s="7"/>
      <c r="L15" s="6"/>
      <c r="M15" s="6"/>
    </row>
    <row r="16" spans="1:13">
      <c r="A16" s="35" t="s">
        <v>29</v>
      </c>
      <c r="B16" s="35" t="s">
        <v>13</v>
      </c>
      <c r="C16" s="34"/>
      <c r="D16" s="34"/>
      <c r="E16" s="34"/>
      <c r="F16" s="34"/>
      <c r="G16" s="34"/>
      <c r="H16" s="7"/>
      <c r="I16" s="7"/>
      <c r="J16" s="7"/>
      <c r="K16" s="7"/>
      <c r="L16" s="6"/>
      <c r="M16" s="6"/>
    </row>
  </sheetData>
  <mergeCells count="1">
    <mergeCell ref="G7:K7"/>
  </mergeCells>
  <hyperlinks>
    <hyperlink ref="B11" r:id="rId1"/>
  </hyperlinks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A9" sqref="A9"/>
    </sheetView>
  </sheetViews>
  <sheetFormatPr defaultRowHeight="12.75"/>
  <cols>
    <col min="1" max="1" width="17.375" style="9" customWidth="1"/>
    <col min="2" max="2" width="19" style="9" customWidth="1"/>
    <col min="3" max="3" width="10.5" style="9" bestFit="1" customWidth="1"/>
    <col min="4" max="4" width="11.375" style="9" bestFit="1" customWidth="1"/>
    <col min="5" max="5" width="9.375" style="9" bestFit="1" customWidth="1"/>
    <col min="6" max="6" width="6.375" style="9" bestFit="1" customWidth="1"/>
    <col min="7" max="8" width="10" style="9" bestFit="1" customWidth="1"/>
    <col min="9" max="9" width="10.375" style="9" bestFit="1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13"/>
      <c r="C6" s="37" t="s">
        <v>43</v>
      </c>
      <c r="D6" s="36"/>
      <c r="E6" s="36"/>
      <c r="F6" s="1"/>
      <c r="G6" s="1"/>
      <c r="H6" s="5"/>
      <c r="I6" s="5"/>
      <c r="J6" s="5"/>
      <c r="K6" s="5"/>
      <c r="L6" s="1"/>
      <c r="M6" s="1"/>
    </row>
    <row r="7" spans="1:13">
      <c r="A7" s="8"/>
      <c r="B7" s="8"/>
      <c r="C7" s="12"/>
      <c r="D7" s="14"/>
      <c r="E7" s="14"/>
      <c r="F7" s="12"/>
      <c r="G7" s="15" t="s">
        <v>10</v>
      </c>
      <c r="H7" s="15"/>
      <c r="I7" s="15"/>
      <c r="J7" s="15"/>
      <c r="K7" s="15"/>
      <c r="L7" s="1"/>
      <c r="M7" s="1"/>
    </row>
    <row r="8" spans="1:13" ht="25.5">
      <c r="A8" s="16" t="s">
        <v>26</v>
      </c>
      <c r="B8" s="16" t="s">
        <v>27</v>
      </c>
      <c r="C8" s="16" t="s">
        <v>2</v>
      </c>
      <c r="D8" s="17" t="s">
        <v>25</v>
      </c>
      <c r="E8" s="17" t="s">
        <v>0</v>
      </c>
      <c r="F8" s="16" t="s">
        <v>1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7" t="s">
        <v>3</v>
      </c>
      <c r="M8" s="17" t="s">
        <v>14</v>
      </c>
    </row>
    <row r="9" spans="1:13">
      <c r="A9" s="20"/>
      <c r="B9" s="21"/>
      <c r="C9" s="22"/>
      <c r="D9" s="22"/>
      <c r="E9" s="22"/>
      <c r="F9" s="22"/>
      <c r="G9" s="22"/>
      <c r="H9" s="23"/>
      <c r="I9" s="23"/>
      <c r="J9" s="23"/>
      <c r="K9" s="23"/>
      <c r="L9" s="24">
        <f>SUM(G9:K9)</f>
        <v>0</v>
      </c>
      <c r="M9" s="23"/>
    </row>
    <row r="10" spans="1:13">
      <c r="A10" s="26"/>
      <c r="B10" s="27"/>
      <c r="C10" s="28"/>
      <c r="D10" s="28"/>
      <c r="E10" s="28"/>
      <c r="F10" s="28"/>
      <c r="G10" s="29"/>
      <c r="H10" s="28"/>
      <c r="I10" s="28"/>
      <c r="J10" s="30"/>
      <c r="K10" s="30"/>
      <c r="L10" s="31"/>
      <c r="M10" s="29"/>
    </row>
    <row r="11" spans="1:13">
      <c r="A11" s="32" t="s">
        <v>11</v>
      </c>
      <c r="B11" s="33" t="s">
        <v>12</v>
      </c>
      <c r="C11" s="34"/>
      <c r="D11" s="34"/>
      <c r="E11" s="34"/>
      <c r="F11" s="34"/>
      <c r="G11" s="34"/>
      <c r="H11" s="7"/>
      <c r="I11" s="7"/>
      <c r="J11" s="7"/>
      <c r="K11" s="7"/>
      <c r="L11" s="6"/>
      <c r="M11" s="6"/>
    </row>
    <row r="12" spans="1:13">
      <c r="A12" s="32"/>
      <c r="B12" s="33"/>
      <c r="C12" s="34"/>
      <c r="D12" s="34"/>
      <c r="E12" s="34"/>
      <c r="F12" s="34"/>
      <c r="G12" s="34"/>
      <c r="H12" s="7"/>
      <c r="I12" s="7"/>
      <c r="J12" s="7"/>
      <c r="K12" s="7"/>
      <c r="L12" s="6"/>
      <c r="M12" s="6"/>
    </row>
    <row r="13" spans="1:13">
      <c r="A13" s="35" t="s">
        <v>23</v>
      </c>
      <c r="C13" s="34"/>
      <c r="D13" s="34"/>
      <c r="E13" s="34"/>
      <c r="F13" s="34"/>
      <c r="G13" s="34"/>
      <c r="H13" s="7"/>
      <c r="I13" s="7"/>
      <c r="J13" s="7"/>
      <c r="K13" s="7"/>
      <c r="L13" s="6"/>
      <c r="M13" s="6"/>
    </row>
    <row r="14" spans="1:13">
      <c r="A14" s="35" t="s">
        <v>24</v>
      </c>
      <c r="C14" s="34"/>
      <c r="D14" s="34"/>
      <c r="E14" s="34"/>
      <c r="F14" s="34"/>
      <c r="G14" s="34"/>
      <c r="H14" s="7"/>
      <c r="I14" s="7"/>
      <c r="J14" s="7"/>
      <c r="K14" s="7"/>
      <c r="L14" s="6"/>
      <c r="M14" s="6"/>
    </row>
    <row r="15" spans="1:13">
      <c r="A15" s="35"/>
      <c r="C15" s="34"/>
      <c r="D15" s="34"/>
      <c r="E15" s="34"/>
      <c r="F15" s="34"/>
      <c r="G15" s="34"/>
      <c r="H15" s="7"/>
      <c r="I15" s="7"/>
      <c r="J15" s="7"/>
      <c r="K15" s="7"/>
      <c r="L15" s="6"/>
      <c r="M15" s="6"/>
    </row>
    <row r="16" spans="1:13">
      <c r="A16" s="35" t="s">
        <v>29</v>
      </c>
      <c r="B16" s="35" t="s">
        <v>13</v>
      </c>
      <c r="C16" s="34"/>
      <c r="D16" s="34"/>
      <c r="E16" s="34"/>
      <c r="F16" s="34"/>
      <c r="G16" s="34"/>
      <c r="H16" s="7"/>
      <c r="I16" s="7"/>
      <c r="J16" s="7"/>
      <c r="K16" s="7"/>
      <c r="L16" s="6"/>
      <c r="M16" s="6"/>
    </row>
  </sheetData>
  <mergeCells count="1">
    <mergeCell ref="G7:K7"/>
  </mergeCells>
  <hyperlinks>
    <hyperlink ref="B11" r:id="rId1"/>
  </hyperlink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6"/>
  <sheetViews>
    <sheetView workbookViewId="0">
      <selection activeCell="A9" sqref="A9"/>
    </sheetView>
  </sheetViews>
  <sheetFormatPr defaultRowHeight="12.75"/>
  <cols>
    <col min="1" max="1" width="9.375" style="9" customWidth="1"/>
    <col min="2" max="2" width="19" style="9" customWidth="1"/>
    <col min="3" max="3" width="10.5" style="9" bestFit="1" customWidth="1"/>
    <col min="4" max="4" width="25.625" style="9" bestFit="1" customWidth="1"/>
    <col min="5" max="9" width="10.25" style="9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37" t="s">
        <v>47</v>
      </c>
      <c r="D6" s="41"/>
      <c r="E6" s="41"/>
      <c r="F6" s="1"/>
      <c r="G6" s="1"/>
      <c r="H6" s="5"/>
      <c r="I6" s="5"/>
      <c r="J6" s="5"/>
      <c r="K6" s="5"/>
      <c r="L6" s="1"/>
      <c r="M6" s="1"/>
    </row>
    <row r="7" spans="1:13">
      <c r="A7" s="12"/>
      <c r="B7" s="14"/>
      <c r="C7" s="14"/>
      <c r="D7" s="12"/>
      <c r="E7" s="15" t="s">
        <v>10</v>
      </c>
      <c r="F7" s="15"/>
      <c r="G7" s="15"/>
      <c r="H7" s="15"/>
      <c r="I7" s="15"/>
      <c r="J7" s="1"/>
      <c r="K7" s="1"/>
    </row>
    <row r="8" spans="1:13" ht="25.5">
      <c r="A8" s="17" t="s">
        <v>2</v>
      </c>
      <c r="B8" s="17" t="s">
        <v>25</v>
      </c>
      <c r="C8" s="17" t="s">
        <v>0</v>
      </c>
      <c r="D8" s="16" t="s">
        <v>1</v>
      </c>
      <c r="E8" s="18" t="s">
        <v>18</v>
      </c>
      <c r="F8" s="18" t="s">
        <v>19</v>
      </c>
      <c r="G8" s="18" t="s">
        <v>20</v>
      </c>
      <c r="H8" s="18" t="s">
        <v>21</v>
      </c>
      <c r="I8" s="19" t="s">
        <v>22</v>
      </c>
      <c r="J8" s="17" t="s">
        <v>3</v>
      </c>
      <c r="K8" s="17" t="s">
        <v>14</v>
      </c>
    </row>
    <row r="9" spans="1:13" s="44" customFormat="1">
      <c r="A9" s="22">
        <v>1995</v>
      </c>
      <c r="B9" s="22" t="s">
        <v>213</v>
      </c>
      <c r="C9" s="22" t="s">
        <v>214</v>
      </c>
      <c r="D9" s="22" t="s">
        <v>215</v>
      </c>
      <c r="E9" s="22" t="s">
        <v>7</v>
      </c>
      <c r="F9" s="22">
        <v>15</v>
      </c>
      <c r="G9" s="23"/>
      <c r="H9" s="23"/>
      <c r="I9" s="25"/>
      <c r="J9" s="43">
        <f>SUM(E9:I9)</f>
        <v>15</v>
      </c>
      <c r="K9" s="23">
        <v>1</v>
      </c>
    </row>
    <row r="10" spans="1:13" s="44" customFormat="1">
      <c r="A10" s="22"/>
      <c r="B10" s="22" t="s">
        <v>178</v>
      </c>
      <c r="C10" s="22" t="s">
        <v>5</v>
      </c>
      <c r="D10" s="22" t="s">
        <v>118</v>
      </c>
      <c r="E10" s="22">
        <v>15</v>
      </c>
      <c r="F10" s="23" t="s">
        <v>7</v>
      </c>
      <c r="G10" s="23"/>
      <c r="H10" s="23"/>
      <c r="I10" s="23"/>
      <c r="J10" s="43">
        <f>SUM(E10:I10)</f>
        <v>15</v>
      </c>
      <c r="K10" s="23">
        <v>1</v>
      </c>
    </row>
    <row r="11" spans="1:13" s="44" customFormat="1">
      <c r="A11" s="22"/>
      <c r="B11" s="22" t="s">
        <v>179</v>
      </c>
      <c r="C11" s="22" t="s">
        <v>5</v>
      </c>
      <c r="D11" s="22" t="s">
        <v>118</v>
      </c>
      <c r="E11" s="22">
        <v>12</v>
      </c>
      <c r="F11" s="23" t="s">
        <v>7</v>
      </c>
      <c r="G11" s="23"/>
      <c r="H11" s="25"/>
      <c r="I11" s="23"/>
      <c r="J11" s="43">
        <f>SUM(E11:I11)</f>
        <v>12</v>
      </c>
      <c r="K11" s="23">
        <v>3</v>
      </c>
    </row>
    <row r="12" spans="1:13" s="44" customFormat="1">
      <c r="A12" s="22">
        <v>2004</v>
      </c>
      <c r="B12" s="22" t="s">
        <v>216</v>
      </c>
      <c r="C12" s="22" t="s">
        <v>217</v>
      </c>
      <c r="D12" s="22" t="s">
        <v>218</v>
      </c>
      <c r="E12" s="22" t="s">
        <v>7</v>
      </c>
      <c r="F12" s="22">
        <v>12</v>
      </c>
      <c r="G12" s="25"/>
      <c r="H12" s="23"/>
      <c r="I12" s="23"/>
      <c r="J12" s="43">
        <f>SUM(E12:I12)</f>
        <v>12</v>
      </c>
      <c r="K12" s="23">
        <v>3</v>
      </c>
    </row>
    <row r="13" spans="1:13" s="44" customFormat="1">
      <c r="A13" s="22">
        <v>1989</v>
      </c>
      <c r="B13" s="22" t="s">
        <v>219</v>
      </c>
      <c r="C13" s="22" t="s">
        <v>220</v>
      </c>
      <c r="D13" s="22"/>
      <c r="E13" s="23" t="s">
        <v>7</v>
      </c>
      <c r="F13" s="22">
        <v>9</v>
      </c>
      <c r="G13" s="23"/>
      <c r="H13" s="25"/>
      <c r="I13" s="25"/>
      <c r="J13" s="43">
        <f>SUM(E13:I13)</f>
        <v>9</v>
      </c>
      <c r="K13" s="23">
        <v>5</v>
      </c>
    </row>
    <row r="14" spans="1:13" s="44" customFormat="1">
      <c r="A14" s="22"/>
      <c r="B14" s="22" t="s">
        <v>180</v>
      </c>
      <c r="C14" s="22" t="s">
        <v>181</v>
      </c>
      <c r="D14" s="22" t="s">
        <v>182</v>
      </c>
      <c r="E14" s="22">
        <v>9</v>
      </c>
      <c r="F14" s="23" t="s">
        <v>7</v>
      </c>
      <c r="G14" s="23"/>
      <c r="H14" s="25"/>
      <c r="I14" s="23"/>
      <c r="J14" s="43">
        <f>SUM(E14:I14)</f>
        <v>9</v>
      </c>
      <c r="K14" s="23">
        <v>5</v>
      </c>
    </row>
    <row r="15" spans="1:13" s="44" customFormat="1">
      <c r="A15" s="22">
        <v>2004</v>
      </c>
      <c r="B15" s="22" t="s">
        <v>190</v>
      </c>
      <c r="C15" s="22" t="s">
        <v>59</v>
      </c>
      <c r="D15" s="22"/>
      <c r="E15" s="23">
        <v>1</v>
      </c>
      <c r="F15" s="22">
        <v>6</v>
      </c>
      <c r="G15" s="22"/>
      <c r="H15" s="25"/>
      <c r="I15" s="25"/>
      <c r="J15" s="43">
        <f>SUM(E15:I15)</f>
        <v>7</v>
      </c>
      <c r="K15" s="23">
        <v>7</v>
      </c>
    </row>
    <row r="16" spans="1:13" s="44" customFormat="1">
      <c r="A16" s="22">
        <v>1982</v>
      </c>
      <c r="B16" s="22" t="s">
        <v>221</v>
      </c>
      <c r="C16" s="22"/>
      <c r="D16" s="22" t="s">
        <v>222</v>
      </c>
      <c r="E16" s="23" t="s">
        <v>7</v>
      </c>
      <c r="F16" s="22">
        <v>7</v>
      </c>
      <c r="G16" s="22"/>
      <c r="H16" s="25"/>
      <c r="I16" s="23"/>
      <c r="J16" s="43">
        <f>SUM(E16:I16)</f>
        <v>7</v>
      </c>
      <c r="K16" s="23">
        <v>7</v>
      </c>
    </row>
    <row r="17" spans="1:11" s="44" customFormat="1">
      <c r="A17" s="22"/>
      <c r="B17" s="22" t="s">
        <v>183</v>
      </c>
      <c r="C17" s="22" t="s">
        <v>101</v>
      </c>
      <c r="D17" s="22" t="s">
        <v>171</v>
      </c>
      <c r="E17" s="22">
        <v>7</v>
      </c>
      <c r="F17" s="22" t="s">
        <v>7</v>
      </c>
      <c r="G17" s="22"/>
      <c r="H17" s="25"/>
      <c r="I17" s="23"/>
      <c r="J17" s="43">
        <f>SUM(E17:I17)</f>
        <v>7</v>
      </c>
      <c r="K17" s="23">
        <v>7</v>
      </c>
    </row>
    <row r="18" spans="1:11" s="44" customFormat="1">
      <c r="A18" s="22"/>
      <c r="B18" s="22" t="s">
        <v>184</v>
      </c>
      <c r="C18" s="22" t="s">
        <v>125</v>
      </c>
      <c r="D18" s="22" t="s">
        <v>134</v>
      </c>
      <c r="E18" s="22">
        <v>6</v>
      </c>
      <c r="F18" s="23" t="s">
        <v>7</v>
      </c>
      <c r="G18" s="23"/>
      <c r="H18" s="23"/>
      <c r="I18" s="23"/>
      <c r="J18" s="43">
        <f>SUM(E18:I18)</f>
        <v>6</v>
      </c>
      <c r="K18" s="23">
        <v>10</v>
      </c>
    </row>
    <row r="19" spans="1:11" s="44" customFormat="1">
      <c r="A19" s="22"/>
      <c r="B19" s="22" t="s">
        <v>185</v>
      </c>
      <c r="C19" s="22" t="s">
        <v>121</v>
      </c>
      <c r="D19" s="22" t="s">
        <v>122</v>
      </c>
      <c r="E19" s="22">
        <v>5</v>
      </c>
      <c r="F19" s="23" t="s">
        <v>7</v>
      </c>
      <c r="G19" s="23"/>
      <c r="H19" s="25"/>
      <c r="I19" s="23"/>
      <c r="J19" s="43">
        <f>SUM(E19:I19)</f>
        <v>5</v>
      </c>
      <c r="K19" s="23">
        <v>11</v>
      </c>
    </row>
    <row r="20" spans="1:11" s="44" customFormat="1">
      <c r="A20" s="22">
        <v>1982</v>
      </c>
      <c r="B20" s="22" t="s">
        <v>223</v>
      </c>
      <c r="C20" s="22" t="s">
        <v>220</v>
      </c>
      <c r="D20" s="22" t="s">
        <v>224</v>
      </c>
      <c r="E20" s="22" t="s">
        <v>7</v>
      </c>
      <c r="F20" s="22">
        <v>5</v>
      </c>
      <c r="G20" s="23"/>
      <c r="H20" s="23"/>
      <c r="I20" s="23"/>
      <c r="J20" s="43">
        <f>SUM(E20:I20)</f>
        <v>5</v>
      </c>
      <c r="K20" s="23">
        <v>11</v>
      </c>
    </row>
    <row r="21" spans="1:11" s="44" customFormat="1">
      <c r="A21" s="22">
        <v>1981</v>
      </c>
      <c r="B21" s="22" t="s">
        <v>225</v>
      </c>
      <c r="C21" s="22" t="s">
        <v>9</v>
      </c>
      <c r="D21" s="22" t="s">
        <v>102</v>
      </c>
      <c r="E21" s="22" t="s">
        <v>7</v>
      </c>
      <c r="F21" s="22">
        <v>4</v>
      </c>
      <c r="G21" s="23"/>
      <c r="H21" s="23"/>
      <c r="I21" s="23"/>
      <c r="J21" s="43">
        <f>SUM(E21:I21)</f>
        <v>4</v>
      </c>
      <c r="K21" s="23">
        <v>13</v>
      </c>
    </row>
    <row r="22" spans="1:11" s="44" customFormat="1">
      <c r="A22" s="22"/>
      <c r="B22" s="22" t="s">
        <v>186</v>
      </c>
      <c r="C22" s="22" t="s">
        <v>147</v>
      </c>
      <c r="D22" s="22" t="s">
        <v>187</v>
      </c>
      <c r="E22" s="22">
        <v>4</v>
      </c>
      <c r="F22" s="23" t="s">
        <v>7</v>
      </c>
      <c r="G22" s="23"/>
      <c r="H22" s="25"/>
      <c r="I22" s="23"/>
      <c r="J22" s="43">
        <f>SUM(E22:I22)</f>
        <v>4</v>
      </c>
      <c r="K22" s="23">
        <v>13</v>
      </c>
    </row>
    <row r="23" spans="1:11" s="44" customFormat="1">
      <c r="A23" s="22">
        <v>1998</v>
      </c>
      <c r="B23" s="22" t="s">
        <v>226</v>
      </c>
      <c r="C23" s="22" t="s">
        <v>227</v>
      </c>
      <c r="D23" s="22" t="s">
        <v>228</v>
      </c>
      <c r="E23" s="22" t="s">
        <v>7</v>
      </c>
      <c r="F23" s="22">
        <v>3</v>
      </c>
      <c r="G23" s="23"/>
      <c r="H23" s="23"/>
      <c r="I23" s="23"/>
      <c r="J23" s="43">
        <f>SUM(E23:I23)</f>
        <v>3</v>
      </c>
      <c r="K23" s="23">
        <v>15</v>
      </c>
    </row>
    <row r="24" spans="1:11" s="44" customFormat="1">
      <c r="A24" s="22"/>
      <c r="B24" s="22" t="s">
        <v>188</v>
      </c>
      <c r="C24" s="22" t="s">
        <v>5</v>
      </c>
      <c r="D24" s="22" t="s">
        <v>118</v>
      </c>
      <c r="E24" s="22">
        <v>3</v>
      </c>
      <c r="F24" s="23" t="s">
        <v>7</v>
      </c>
      <c r="G24" s="23"/>
      <c r="H24" s="25"/>
      <c r="I24" s="23"/>
      <c r="J24" s="43">
        <f>SUM(E24:I24)</f>
        <v>3</v>
      </c>
      <c r="K24" s="23">
        <v>15</v>
      </c>
    </row>
    <row r="25" spans="1:11" s="44" customFormat="1">
      <c r="A25" s="22">
        <v>1988</v>
      </c>
      <c r="B25" s="22" t="s">
        <v>229</v>
      </c>
      <c r="C25" s="22" t="s">
        <v>101</v>
      </c>
      <c r="D25" s="22" t="s">
        <v>230</v>
      </c>
      <c r="E25" s="22" t="s">
        <v>7</v>
      </c>
      <c r="F25" s="22">
        <v>2</v>
      </c>
      <c r="G25" s="23"/>
      <c r="H25" s="23"/>
      <c r="I25" s="23"/>
      <c r="J25" s="43">
        <f>SUM(E25:I25)</f>
        <v>2</v>
      </c>
      <c r="K25" s="23">
        <v>17</v>
      </c>
    </row>
    <row r="26" spans="1:11" s="44" customFormat="1">
      <c r="A26" s="22"/>
      <c r="B26" s="22" t="s">
        <v>189</v>
      </c>
      <c r="C26" s="22" t="s">
        <v>125</v>
      </c>
      <c r="D26" s="22"/>
      <c r="E26" s="22">
        <v>2</v>
      </c>
      <c r="F26" s="23" t="s">
        <v>7</v>
      </c>
      <c r="G26" s="23"/>
      <c r="H26" s="23"/>
      <c r="I26" s="23"/>
      <c r="J26" s="43">
        <f>SUM(E26:I26)</f>
        <v>2</v>
      </c>
      <c r="K26" s="23">
        <v>18</v>
      </c>
    </row>
    <row r="27" spans="1:11" s="44" customFormat="1">
      <c r="A27" s="22">
        <v>1985</v>
      </c>
      <c r="B27" s="22" t="s">
        <v>231</v>
      </c>
      <c r="C27" s="22" t="s">
        <v>232</v>
      </c>
      <c r="D27" s="22" t="s">
        <v>233</v>
      </c>
      <c r="E27" s="22" t="s">
        <v>7</v>
      </c>
      <c r="F27" s="23">
        <v>1</v>
      </c>
      <c r="G27" s="23"/>
      <c r="H27" s="23"/>
      <c r="I27" s="23"/>
      <c r="J27" s="43">
        <f>SUM(E27:I27)</f>
        <v>1</v>
      </c>
      <c r="K27" s="23">
        <v>19</v>
      </c>
    </row>
    <row r="28" spans="1:11" s="44" customFormat="1">
      <c r="A28" s="22">
        <v>1981</v>
      </c>
      <c r="B28" s="22" t="s">
        <v>253</v>
      </c>
      <c r="C28" s="22" t="s">
        <v>101</v>
      </c>
      <c r="D28" s="22"/>
      <c r="E28" s="23" t="s">
        <v>7</v>
      </c>
      <c r="F28" s="22">
        <v>0</v>
      </c>
      <c r="G28" s="23"/>
      <c r="H28" s="25"/>
      <c r="I28" s="23"/>
      <c r="J28" s="43">
        <f>SUM(E28:I28)</f>
        <v>0</v>
      </c>
      <c r="K28" s="23">
        <v>20</v>
      </c>
    </row>
    <row r="29" spans="1:11" s="44" customFormat="1">
      <c r="A29" s="22">
        <v>1978</v>
      </c>
      <c r="B29" s="22" t="s">
        <v>238</v>
      </c>
      <c r="C29" s="22" t="s">
        <v>239</v>
      </c>
      <c r="D29" s="22" t="s">
        <v>134</v>
      </c>
      <c r="E29" s="22" t="s">
        <v>7</v>
      </c>
      <c r="F29" s="22">
        <v>0</v>
      </c>
      <c r="G29" s="23"/>
      <c r="H29" s="23"/>
      <c r="I29" s="23"/>
      <c r="J29" s="43">
        <f>SUM(E29:I29)</f>
        <v>0</v>
      </c>
      <c r="K29" s="23">
        <v>20</v>
      </c>
    </row>
    <row r="30" spans="1:11" s="44" customFormat="1">
      <c r="A30" s="22">
        <v>1985</v>
      </c>
      <c r="B30" s="22" t="s">
        <v>244</v>
      </c>
      <c r="C30" s="22" t="s">
        <v>101</v>
      </c>
      <c r="D30" s="22"/>
      <c r="E30" s="22" t="s">
        <v>7</v>
      </c>
      <c r="F30" s="22">
        <v>0</v>
      </c>
      <c r="G30" s="23"/>
      <c r="H30" s="23"/>
      <c r="I30" s="23"/>
      <c r="J30" s="43">
        <f>SUM(E30:I30)</f>
        <v>0</v>
      </c>
      <c r="K30" s="23">
        <v>20</v>
      </c>
    </row>
    <row r="31" spans="1:11" s="44" customFormat="1">
      <c r="A31" s="22">
        <v>2007</v>
      </c>
      <c r="B31" s="22" t="s">
        <v>249</v>
      </c>
      <c r="C31" s="22" t="s">
        <v>250</v>
      </c>
      <c r="D31" s="22"/>
      <c r="E31" s="23" t="s">
        <v>7</v>
      </c>
      <c r="F31" s="22">
        <v>0</v>
      </c>
      <c r="G31" s="23"/>
      <c r="H31" s="25"/>
      <c r="I31" s="23"/>
      <c r="J31" s="43">
        <f>SUM(E31:I31)</f>
        <v>0</v>
      </c>
      <c r="K31" s="23">
        <v>20</v>
      </c>
    </row>
    <row r="32" spans="1:11" s="44" customFormat="1">
      <c r="A32" s="22">
        <v>1990</v>
      </c>
      <c r="B32" s="22" t="s">
        <v>242</v>
      </c>
      <c r="C32" s="22" t="s">
        <v>101</v>
      </c>
      <c r="D32" s="22" t="s">
        <v>243</v>
      </c>
      <c r="E32" s="22" t="s">
        <v>7</v>
      </c>
      <c r="F32" s="22">
        <v>0</v>
      </c>
      <c r="G32" s="23"/>
      <c r="H32" s="23"/>
      <c r="I32" s="23"/>
      <c r="J32" s="43">
        <f>SUM(E32:I32)</f>
        <v>0</v>
      </c>
      <c r="K32" s="23">
        <v>20</v>
      </c>
    </row>
    <row r="33" spans="1:11" s="44" customFormat="1">
      <c r="A33" s="22"/>
      <c r="B33" s="22" t="s">
        <v>200</v>
      </c>
      <c r="C33" s="22" t="s">
        <v>88</v>
      </c>
      <c r="D33" s="22" t="s">
        <v>199</v>
      </c>
      <c r="E33" s="22">
        <v>0</v>
      </c>
      <c r="F33" s="22" t="s">
        <v>7</v>
      </c>
      <c r="G33" s="22"/>
      <c r="H33" s="25"/>
      <c r="I33" s="25"/>
      <c r="J33" s="43">
        <f>SUM(E33:I33)</f>
        <v>0</v>
      </c>
      <c r="K33" s="23">
        <v>20</v>
      </c>
    </row>
    <row r="34" spans="1:11" s="44" customFormat="1">
      <c r="A34" s="22">
        <v>1985</v>
      </c>
      <c r="B34" s="22" t="s">
        <v>251</v>
      </c>
      <c r="C34" s="22" t="s">
        <v>101</v>
      </c>
      <c r="D34" s="22" t="s">
        <v>252</v>
      </c>
      <c r="E34" s="22" t="s">
        <v>7</v>
      </c>
      <c r="F34" s="22">
        <v>0</v>
      </c>
      <c r="G34" s="23"/>
      <c r="H34" s="23"/>
      <c r="I34" s="23"/>
      <c r="J34" s="43">
        <f>SUM(E34:I34)</f>
        <v>0</v>
      </c>
      <c r="K34" s="23">
        <v>20</v>
      </c>
    </row>
    <row r="35" spans="1:11" s="44" customFormat="1">
      <c r="A35" s="22">
        <v>1976</v>
      </c>
      <c r="B35" s="22" t="s">
        <v>236</v>
      </c>
      <c r="C35" s="22" t="s">
        <v>232</v>
      </c>
      <c r="D35" s="22" t="s">
        <v>237</v>
      </c>
      <c r="E35" s="23" t="s">
        <v>7</v>
      </c>
      <c r="F35" s="22">
        <v>0</v>
      </c>
      <c r="G35" s="23"/>
      <c r="H35" s="25"/>
      <c r="I35" s="23"/>
      <c r="J35" s="43">
        <f>SUM(E35:I35)</f>
        <v>0</v>
      </c>
      <c r="K35" s="23">
        <v>20</v>
      </c>
    </row>
    <row r="36" spans="1:11" s="44" customFormat="1">
      <c r="A36" s="22"/>
      <c r="B36" s="22" t="s">
        <v>197</v>
      </c>
      <c r="C36" s="22" t="s">
        <v>4</v>
      </c>
      <c r="D36" s="22" t="s">
        <v>176</v>
      </c>
      <c r="E36" s="22">
        <v>0</v>
      </c>
      <c r="F36" s="22" t="s">
        <v>7</v>
      </c>
      <c r="G36" s="22"/>
      <c r="H36" s="25"/>
      <c r="I36" s="23"/>
      <c r="J36" s="43">
        <f>SUM(E36:I36)</f>
        <v>0</v>
      </c>
      <c r="K36" s="23">
        <v>20</v>
      </c>
    </row>
    <row r="37" spans="1:11" s="44" customFormat="1">
      <c r="A37" s="22"/>
      <c r="B37" s="22" t="s">
        <v>195</v>
      </c>
      <c r="C37" s="22" t="s">
        <v>5</v>
      </c>
      <c r="D37" s="22" t="s">
        <v>196</v>
      </c>
      <c r="E37" s="22">
        <v>0</v>
      </c>
      <c r="F37" s="23" t="s">
        <v>7</v>
      </c>
      <c r="G37" s="23"/>
      <c r="H37" s="23"/>
      <c r="I37" s="23"/>
      <c r="J37" s="43">
        <f>SUM(E37:I37)</f>
        <v>0</v>
      </c>
      <c r="K37" s="23">
        <v>20</v>
      </c>
    </row>
    <row r="38" spans="1:11" s="44" customFormat="1">
      <c r="A38" s="22"/>
      <c r="B38" s="22" t="s">
        <v>191</v>
      </c>
      <c r="C38" s="22" t="s">
        <v>101</v>
      </c>
      <c r="D38" s="22" t="s">
        <v>171</v>
      </c>
      <c r="E38" s="22">
        <v>0</v>
      </c>
      <c r="F38" s="23" t="s">
        <v>7</v>
      </c>
      <c r="G38" s="23"/>
      <c r="H38" s="23"/>
      <c r="I38" s="23"/>
      <c r="J38" s="43">
        <f>SUM(E38:I38)</f>
        <v>0</v>
      </c>
      <c r="K38" s="23">
        <v>20</v>
      </c>
    </row>
    <row r="39" spans="1:11" s="44" customFormat="1">
      <c r="A39" s="22"/>
      <c r="B39" s="22" t="s">
        <v>201</v>
      </c>
      <c r="C39" s="22" t="s">
        <v>4</v>
      </c>
      <c r="D39" s="22" t="s">
        <v>176</v>
      </c>
      <c r="E39" s="22">
        <v>0</v>
      </c>
      <c r="F39" s="23" t="s">
        <v>7</v>
      </c>
      <c r="G39" s="23"/>
      <c r="H39" s="23"/>
      <c r="I39" s="23"/>
      <c r="J39" s="43">
        <f>SUM(E39:I39)</f>
        <v>0</v>
      </c>
      <c r="K39" s="23">
        <v>20</v>
      </c>
    </row>
    <row r="40" spans="1:11" s="44" customFormat="1">
      <c r="A40" s="22">
        <v>1984</v>
      </c>
      <c r="B40" s="22" t="s">
        <v>240</v>
      </c>
      <c r="C40" s="22" t="s">
        <v>235</v>
      </c>
      <c r="D40" s="22"/>
      <c r="E40" s="22" t="s">
        <v>7</v>
      </c>
      <c r="F40" s="22">
        <v>0</v>
      </c>
      <c r="G40" s="23"/>
      <c r="H40" s="23"/>
      <c r="I40" s="23"/>
      <c r="J40" s="43">
        <f>SUM(E40:I40)</f>
        <v>0</v>
      </c>
      <c r="K40" s="23">
        <v>20</v>
      </c>
    </row>
    <row r="41" spans="1:11" s="44" customFormat="1">
      <c r="A41" s="22"/>
      <c r="B41" s="22" t="s">
        <v>193</v>
      </c>
      <c r="C41" s="22" t="s">
        <v>5</v>
      </c>
      <c r="D41" s="22" t="s">
        <v>194</v>
      </c>
      <c r="E41" s="22">
        <v>0</v>
      </c>
      <c r="F41" s="23" t="s">
        <v>7</v>
      </c>
      <c r="G41" s="23"/>
      <c r="H41" s="23"/>
      <c r="I41" s="23"/>
      <c r="J41" s="43">
        <f>SUM(E41:I41)</f>
        <v>0</v>
      </c>
      <c r="K41" s="23">
        <v>20</v>
      </c>
    </row>
    <row r="42" spans="1:11" s="44" customFormat="1">
      <c r="A42" s="22">
        <v>1986</v>
      </c>
      <c r="B42" s="22" t="s">
        <v>245</v>
      </c>
      <c r="C42" s="22" t="s">
        <v>101</v>
      </c>
      <c r="D42" s="22" t="s">
        <v>246</v>
      </c>
      <c r="E42" s="22" t="s">
        <v>7</v>
      </c>
      <c r="F42" s="22">
        <v>0</v>
      </c>
      <c r="G42" s="23"/>
      <c r="H42" s="23"/>
      <c r="I42" s="23"/>
      <c r="J42" s="43">
        <f>SUM(E42:I42)</f>
        <v>0</v>
      </c>
      <c r="K42" s="23">
        <v>20</v>
      </c>
    </row>
    <row r="43" spans="1:11" s="44" customFormat="1">
      <c r="A43" s="22">
        <v>1988</v>
      </c>
      <c r="B43" s="22" t="s">
        <v>241</v>
      </c>
      <c r="C43" s="22" t="s">
        <v>101</v>
      </c>
      <c r="D43" s="22" t="s">
        <v>102</v>
      </c>
      <c r="E43" s="22" t="s">
        <v>7</v>
      </c>
      <c r="F43" s="22">
        <v>0</v>
      </c>
      <c r="G43" s="23"/>
      <c r="H43" s="23"/>
      <c r="I43" s="23"/>
      <c r="J43" s="43">
        <f>SUM(E43:I43)</f>
        <v>0</v>
      </c>
      <c r="K43" s="23">
        <v>20</v>
      </c>
    </row>
    <row r="44" spans="1:11" s="44" customFormat="1">
      <c r="A44" s="22">
        <v>1981</v>
      </c>
      <c r="B44" s="22" t="s">
        <v>254</v>
      </c>
      <c r="C44" s="22" t="s">
        <v>8</v>
      </c>
      <c r="D44" s="22" t="s">
        <v>255</v>
      </c>
      <c r="E44" s="22" t="s">
        <v>7</v>
      </c>
      <c r="F44" s="22">
        <v>0</v>
      </c>
      <c r="G44" s="23"/>
      <c r="H44" s="23"/>
      <c r="I44" s="23"/>
      <c r="J44" s="43">
        <f>SUM(E44:I44)</f>
        <v>0</v>
      </c>
      <c r="K44" s="23">
        <v>20</v>
      </c>
    </row>
    <row r="45" spans="1:11" s="44" customFormat="1">
      <c r="A45" s="22"/>
      <c r="B45" s="22" t="s">
        <v>198</v>
      </c>
      <c r="C45" s="22" t="s">
        <v>88</v>
      </c>
      <c r="D45" s="22" t="s">
        <v>199</v>
      </c>
      <c r="E45" s="22">
        <v>0</v>
      </c>
      <c r="F45" s="23" t="s">
        <v>7</v>
      </c>
      <c r="G45" s="23"/>
      <c r="H45" s="25"/>
      <c r="I45" s="23"/>
      <c r="J45" s="43">
        <f>SUM(E45:I45)</f>
        <v>0</v>
      </c>
      <c r="K45" s="23">
        <v>20</v>
      </c>
    </row>
    <row r="46" spans="1:11" s="44" customFormat="1">
      <c r="A46" s="22">
        <v>1974</v>
      </c>
      <c r="B46" s="22" t="s">
        <v>234</v>
      </c>
      <c r="C46" s="22" t="s">
        <v>235</v>
      </c>
      <c r="D46" s="22"/>
      <c r="E46" s="22" t="s">
        <v>7</v>
      </c>
      <c r="F46" s="22">
        <v>0</v>
      </c>
      <c r="G46" s="23"/>
      <c r="H46" s="23"/>
      <c r="I46" s="23"/>
      <c r="J46" s="43">
        <f>SUM(E46:I46)</f>
        <v>0</v>
      </c>
      <c r="K46" s="23">
        <v>20</v>
      </c>
    </row>
    <row r="47" spans="1:11" s="44" customFormat="1">
      <c r="A47" s="22"/>
      <c r="B47" s="22" t="s">
        <v>192</v>
      </c>
      <c r="C47" s="22" t="s">
        <v>4</v>
      </c>
      <c r="D47" s="22" t="s">
        <v>176</v>
      </c>
      <c r="E47" s="22">
        <v>0</v>
      </c>
      <c r="F47" s="22" t="s">
        <v>7</v>
      </c>
      <c r="G47" s="22"/>
      <c r="H47" s="25"/>
      <c r="I47" s="25"/>
      <c r="J47" s="43">
        <f>SUM(E47:I47)</f>
        <v>0</v>
      </c>
      <c r="K47" s="23">
        <v>20</v>
      </c>
    </row>
    <row r="48" spans="1:11" s="44" customFormat="1">
      <c r="A48" s="22">
        <v>1957</v>
      </c>
      <c r="B48" s="22" t="s">
        <v>202</v>
      </c>
      <c r="C48" s="22" t="s">
        <v>93</v>
      </c>
      <c r="D48" s="22" t="s">
        <v>94</v>
      </c>
      <c r="E48" s="22">
        <v>0</v>
      </c>
      <c r="F48" s="22">
        <v>0</v>
      </c>
      <c r="G48" s="23"/>
      <c r="H48" s="23"/>
      <c r="I48" s="23"/>
      <c r="J48" s="43">
        <f>SUM(E48:I48)</f>
        <v>0</v>
      </c>
      <c r="K48" s="23">
        <v>20</v>
      </c>
    </row>
    <row r="49" spans="1:13" s="44" customFormat="1">
      <c r="A49" s="22">
        <v>1984</v>
      </c>
      <c r="B49" s="22" t="s">
        <v>247</v>
      </c>
      <c r="C49" s="22" t="s">
        <v>101</v>
      </c>
      <c r="D49" s="22" t="s">
        <v>248</v>
      </c>
      <c r="E49" s="23" t="s">
        <v>7</v>
      </c>
      <c r="F49" s="22">
        <v>0</v>
      </c>
      <c r="G49" s="23"/>
      <c r="H49" s="23"/>
      <c r="I49" s="23"/>
      <c r="J49" s="43">
        <f>SUM(E49:I49)</f>
        <v>0</v>
      </c>
      <c r="K49" s="23">
        <v>20</v>
      </c>
    </row>
    <row r="50" spans="1:13">
      <c r="A50" s="26"/>
      <c r="B50" s="27"/>
      <c r="C50" s="28"/>
      <c r="D50" s="28"/>
      <c r="E50" s="28"/>
      <c r="F50" s="28"/>
      <c r="G50" s="29"/>
      <c r="H50" s="28"/>
      <c r="I50" s="28"/>
      <c r="J50" s="30"/>
      <c r="K50" s="30"/>
      <c r="L50" s="31"/>
      <c r="M50" s="29"/>
    </row>
    <row r="51" spans="1:13">
      <c r="A51" s="32" t="s">
        <v>11</v>
      </c>
      <c r="B51" s="33" t="s">
        <v>12</v>
      </c>
      <c r="C51" s="34"/>
      <c r="D51" s="34"/>
      <c r="E51" s="34"/>
      <c r="F51" s="34"/>
      <c r="G51" s="34"/>
      <c r="H51" s="7"/>
      <c r="I51" s="7"/>
      <c r="J51" s="7"/>
      <c r="K51" s="7"/>
      <c r="L51" s="6"/>
      <c r="M51" s="6"/>
    </row>
    <row r="52" spans="1:13">
      <c r="A52" s="32"/>
      <c r="B52" s="33"/>
      <c r="C52" s="34"/>
      <c r="D52" s="34"/>
      <c r="E52" s="34"/>
      <c r="F52" s="34"/>
      <c r="G52" s="34"/>
      <c r="H52" s="7"/>
      <c r="I52" s="7"/>
      <c r="J52" s="7"/>
      <c r="K52" s="7"/>
      <c r="L52" s="6"/>
      <c r="M52" s="6"/>
    </row>
    <row r="53" spans="1:13">
      <c r="A53" s="35" t="s">
        <v>23</v>
      </c>
      <c r="C53" s="34"/>
      <c r="D53" s="34"/>
      <c r="E53" s="34"/>
      <c r="F53" s="34"/>
      <c r="G53" s="34"/>
      <c r="H53" s="7"/>
      <c r="I53" s="7"/>
      <c r="J53" s="7"/>
      <c r="K53" s="7"/>
      <c r="L53" s="6"/>
      <c r="M53" s="6"/>
    </row>
    <row r="54" spans="1:13">
      <c r="A54" s="35" t="s">
        <v>24</v>
      </c>
      <c r="C54" s="34"/>
      <c r="D54" s="34"/>
      <c r="E54" s="34"/>
      <c r="F54" s="34"/>
      <c r="G54" s="34"/>
      <c r="H54" s="7"/>
      <c r="I54" s="7"/>
      <c r="J54" s="7"/>
      <c r="K54" s="7"/>
      <c r="L54" s="6"/>
      <c r="M54" s="6"/>
    </row>
    <row r="55" spans="1:13">
      <c r="A55" s="35"/>
      <c r="C55" s="34"/>
      <c r="D55" s="34"/>
      <c r="E55" s="34"/>
      <c r="F55" s="34"/>
      <c r="G55" s="34"/>
      <c r="H55" s="7"/>
      <c r="I55" s="7"/>
      <c r="J55" s="7"/>
      <c r="K55" s="7"/>
      <c r="L55" s="6"/>
      <c r="M55" s="6"/>
    </row>
    <row r="56" spans="1:13">
      <c r="A56" s="35" t="s">
        <v>29</v>
      </c>
      <c r="B56" s="35" t="s">
        <v>13</v>
      </c>
      <c r="C56" s="34"/>
      <c r="D56" s="34"/>
      <c r="E56" s="34"/>
      <c r="F56" s="34"/>
      <c r="G56" s="34"/>
      <c r="H56" s="7"/>
      <c r="I56" s="7"/>
      <c r="J56" s="7"/>
      <c r="K56" s="7"/>
      <c r="L56" s="6"/>
      <c r="M56" s="6"/>
    </row>
  </sheetData>
  <mergeCells count="1">
    <mergeCell ref="E7:I7"/>
  </mergeCells>
  <hyperlinks>
    <hyperlink ref="B51" r:id="rId1"/>
  </hyperlinks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A9" sqref="A9"/>
    </sheetView>
  </sheetViews>
  <sheetFormatPr defaultRowHeight="12.75"/>
  <cols>
    <col min="1" max="1" width="17.375" style="9" customWidth="1"/>
    <col min="2" max="2" width="19" style="9" customWidth="1"/>
    <col min="3" max="3" width="9.375" style="9" bestFit="1" customWidth="1"/>
    <col min="4" max="4" width="25.5" style="9" bestFit="1" customWidth="1"/>
    <col min="5" max="9" width="10.25" style="9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37" t="s">
        <v>46</v>
      </c>
      <c r="D6" s="41"/>
      <c r="E6" s="41"/>
      <c r="F6" s="1"/>
      <c r="G6" s="1"/>
      <c r="H6" s="5"/>
      <c r="I6" s="5"/>
      <c r="J6" s="5"/>
      <c r="K6" s="5"/>
      <c r="L6" s="1"/>
      <c r="M6" s="1"/>
    </row>
    <row r="7" spans="1:13">
      <c r="A7" s="12"/>
      <c r="B7" s="14"/>
      <c r="C7" s="14"/>
      <c r="D7" s="12"/>
      <c r="E7" s="15" t="s">
        <v>10</v>
      </c>
      <c r="F7" s="15"/>
      <c r="G7" s="15"/>
      <c r="H7" s="15"/>
      <c r="I7" s="15"/>
      <c r="J7" s="1"/>
      <c r="K7" s="1"/>
    </row>
    <row r="8" spans="1:13" ht="25.5">
      <c r="A8" s="16" t="s">
        <v>2</v>
      </c>
      <c r="B8" s="17" t="s">
        <v>25</v>
      </c>
      <c r="C8" s="17" t="s">
        <v>0</v>
      </c>
      <c r="D8" s="16" t="s">
        <v>1</v>
      </c>
      <c r="E8" s="18" t="s">
        <v>18</v>
      </c>
      <c r="F8" s="18" t="s">
        <v>19</v>
      </c>
      <c r="G8" s="18" t="s">
        <v>20</v>
      </c>
      <c r="H8" s="18" t="s">
        <v>21</v>
      </c>
      <c r="I8" s="19" t="s">
        <v>22</v>
      </c>
      <c r="J8" s="17" t="s">
        <v>3</v>
      </c>
      <c r="K8" s="17" t="s">
        <v>14</v>
      </c>
    </row>
    <row r="9" spans="1:13">
      <c r="A9" s="22">
        <v>1981</v>
      </c>
      <c r="B9" s="22" t="s">
        <v>175</v>
      </c>
      <c r="C9" s="22" t="s">
        <v>4</v>
      </c>
      <c r="D9" s="22" t="s">
        <v>176</v>
      </c>
      <c r="E9" s="22">
        <v>15</v>
      </c>
      <c r="F9" s="23" t="s">
        <v>7</v>
      </c>
      <c r="G9" s="23"/>
      <c r="H9" s="23"/>
      <c r="I9" s="23"/>
      <c r="J9" s="24">
        <f>SUM(E9:I9)</f>
        <v>15</v>
      </c>
      <c r="K9" s="23">
        <v>1</v>
      </c>
    </row>
    <row r="10" spans="1:13">
      <c r="A10" s="22">
        <v>1994</v>
      </c>
      <c r="B10" s="22" t="s">
        <v>277</v>
      </c>
      <c r="C10" s="22" t="s">
        <v>220</v>
      </c>
      <c r="D10" s="22"/>
      <c r="E10" s="22" t="s">
        <v>7</v>
      </c>
      <c r="F10" s="23">
        <v>15</v>
      </c>
      <c r="G10" s="23"/>
      <c r="H10" s="25"/>
      <c r="I10" s="23"/>
      <c r="J10" s="24">
        <f>SUM(E10:I10)</f>
        <v>15</v>
      </c>
      <c r="K10" s="23">
        <v>1</v>
      </c>
    </row>
    <row r="11" spans="1:13">
      <c r="A11" s="22"/>
      <c r="B11" s="22" t="s">
        <v>177</v>
      </c>
      <c r="C11" s="22" t="s">
        <v>101</v>
      </c>
      <c r="D11" s="22" t="s">
        <v>171</v>
      </c>
      <c r="E11" s="22">
        <v>12</v>
      </c>
      <c r="F11" s="23" t="s">
        <v>7</v>
      </c>
      <c r="G11" s="23"/>
      <c r="H11" s="25"/>
      <c r="I11" s="23"/>
      <c r="J11" s="24">
        <f>SUM(E11:I11)</f>
        <v>12</v>
      </c>
      <c r="K11" s="23">
        <v>3</v>
      </c>
    </row>
    <row r="12" spans="1:13">
      <c r="A12" s="26"/>
      <c r="B12" s="27"/>
      <c r="C12" s="28"/>
      <c r="D12" s="28"/>
      <c r="E12" s="28"/>
      <c r="F12" s="28"/>
      <c r="G12" s="29"/>
      <c r="H12" s="28"/>
      <c r="I12" s="28"/>
      <c r="J12" s="30"/>
      <c r="K12" s="30"/>
      <c r="L12" s="31"/>
      <c r="M12" s="29"/>
    </row>
    <row r="13" spans="1:13">
      <c r="A13" s="32" t="s">
        <v>11</v>
      </c>
      <c r="B13" s="33" t="s">
        <v>12</v>
      </c>
      <c r="C13" s="34"/>
      <c r="D13" s="34"/>
      <c r="E13" s="34"/>
      <c r="F13" s="34"/>
      <c r="G13" s="34"/>
      <c r="H13" s="7"/>
      <c r="I13" s="7"/>
      <c r="J13" s="7"/>
      <c r="K13" s="7"/>
      <c r="L13" s="6"/>
      <c r="M13" s="6"/>
    </row>
    <row r="14" spans="1:13">
      <c r="A14" s="32"/>
      <c r="B14" s="33"/>
      <c r="C14" s="34"/>
      <c r="D14" s="34"/>
      <c r="E14" s="34"/>
      <c r="F14" s="34"/>
      <c r="G14" s="34"/>
      <c r="H14" s="7"/>
      <c r="I14" s="7"/>
      <c r="J14" s="7"/>
      <c r="K14" s="7"/>
      <c r="L14" s="6"/>
      <c r="M14" s="6"/>
    </row>
    <row r="15" spans="1:13">
      <c r="A15" s="35" t="s">
        <v>23</v>
      </c>
      <c r="C15" s="34"/>
      <c r="D15" s="34"/>
      <c r="E15" s="34"/>
      <c r="F15" s="34"/>
      <c r="G15" s="34"/>
      <c r="H15" s="7"/>
      <c r="I15" s="7"/>
      <c r="J15" s="7"/>
      <c r="K15" s="7"/>
      <c r="L15" s="6"/>
      <c r="M15" s="6"/>
    </row>
    <row r="16" spans="1:13">
      <c r="A16" s="35" t="s">
        <v>24</v>
      </c>
      <c r="C16" s="34"/>
      <c r="D16" s="34"/>
      <c r="E16" s="34"/>
      <c r="F16" s="34"/>
      <c r="G16" s="34"/>
      <c r="H16" s="7"/>
      <c r="I16" s="7"/>
      <c r="J16" s="7"/>
      <c r="K16" s="7"/>
      <c r="L16" s="6"/>
      <c r="M16" s="6"/>
    </row>
    <row r="17" spans="1:13">
      <c r="A17" s="35"/>
      <c r="C17" s="34"/>
      <c r="D17" s="34"/>
      <c r="E17" s="34"/>
      <c r="F17" s="34"/>
      <c r="G17" s="34"/>
      <c r="H17" s="7"/>
      <c r="I17" s="7"/>
      <c r="J17" s="7"/>
      <c r="K17" s="7"/>
      <c r="L17" s="6"/>
      <c r="M17" s="6"/>
    </row>
    <row r="18" spans="1:13">
      <c r="A18" s="35" t="s">
        <v>29</v>
      </c>
      <c r="B18" s="35" t="s">
        <v>13</v>
      </c>
      <c r="C18" s="34"/>
      <c r="D18" s="34"/>
      <c r="E18" s="34"/>
      <c r="F18" s="34"/>
      <c r="G18" s="34"/>
      <c r="H18" s="7"/>
      <c r="I18" s="7"/>
      <c r="J18" s="7"/>
      <c r="K18" s="7"/>
      <c r="L18" s="6"/>
      <c r="M18" s="6"/>
    </row>
  </sheetData>
  <sortState ref="A9:K11">
    <sortCondition descending="1" ref="J9:J11"/>
  </sortState>
  <mergeCells count="1">
    <mergeCell ref="E7:I7"/>
  </mergeCells>
  <hyperlinks>
    <hyperlink ref="B1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J17" sqref="J17"/>
    </sheetView>
  </sheetViews>
  <sheetFormatPr defaultRowHeight="12.75"/>
  <cols>
    <col min="1" max="1" width="12" style="9" customWidth="1"/>
    <col min="2" max="2" width="9.25" style="9" customWidth="1"/>
    <col min="3" max="3" width="8.125" style="9" customWidth="1"/>
    <col min="4" max="4" width="16.125" style="9" bestFit="1" customWidth="1"/>
    <col min="5" max="5" width="9.375" style="9" bestFit="1" customWidth="1"/>
    <col min="6" max="6" width="23.75" style="9" bestFit="1" customWidth="1"/>
    <col min="7" max="8" width="10" style="9" bestFit="1" customWidth="1"/>
    <col min="9" max="9" width="10.375" style="9" bestFit="1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13"/>
      <c r="C6" s="13"/>
      <c r="D6" s="37" t="s">
        <v>32</v>
      </c>
      <c r="E6" s="36"/>
      <c r="F6" s="1"/>
      <c r="G6" s="1"/>
      <c r="H6" s="5"/>
      <c r="I6" s="5"/>
      <c r="J6" s="5"/>
      <c r="K6" s="5"/>
      <c r="L6" s="1"/>
      <c r="M6" s="1"/>
    </row>
    <row r="7" spans="1:13">
      <c r="A7" s="8"/>
      <c r="B7" s="8"/>
      <c r="C7" s="12"/>
      <c r="D7" s="14"/>
      <c r="E7" s="14"/>
      <c r="F7" s="12"/>
      <c r="G7" s="15" t="s">
        <v>10</v>
      </c>
      <c r="H7" s="15"/>
      <c r="I7" s="15"/>
      <c r="J7" s="15"/>
      <c r="K7" s="15"/>
      <c r="L7" s="1"/>
      <c r="M7" s="1"/>
    </row>
    <row r="8" spans="1:13" ht="25.5">
      <c r="A8" s="45" t="s">
        <v>26</v>
      </c>
      <c r="B8" s="45" t="s">
        <v>27</v>
      </c>
      <c r="C8" s="46" t="s">
        <v>2</v>
      </c>
      <c r="D8" s="46" t="s">
        <v>25</v>
      </c>
      <c r="E8" s="46" t="s">
        <v>0</v>
      </c>
      <c r="F8" s="45" t="s">
        <v>1</v>
      </c>
      <c r="G8" s="47" t="s">
        <v>18</v>
      </c>
      <c r="H8" s="47" t="s">
        <v>19</v>
      </c>
      <c r="I8" s="47" t="s">
        <v>20</v>
      </c>
      <c r="J8" s="47" t="s">
        <v>21</v>
      </c>
      <c r="K8" s="48" t="s">
        <v>22</v>
      </c>
      <c r="L8" s="46" t="s">
        <v>3</v>
      </c>
      <c r="M8" s="46" t="s">
        <v>14</v>
      </c>
    </row>
    <row r="9" spans="1:13">
      <c r="A9" s="38">
        <v>10152279169</v>
      </c>
      <c r="B9" s="22" t="s">
        <v>48</v>
      </c>
      <c r="C9" s="22">
        <v>2013</v>
      </c>
      <c r="D9" s="22" t="s">
        <v>76</v>
      </c>
      <c r="E9" s="22" t="s">
        <v>56</v>
      </c>
      <c r="F9" s="22" t="s">
        <v>57</v>
      </c>
      <c r="G9" s="22">
        <v>15</v>
      </c>
      <c r="H9" s="22">
        <v>15</v>
      </c>
      <c r="I9" s="23"/>
      <c r="J9" s="23"/>
      <c r="K9" s="23"/>
      <c r="L9" s="43">
        <f>SUM(G9:K9)</f>
        <v>30</v>
      </c>
      <c r="M9" s="23">
        <v>1</v>
      </c>
    </row>
    <row r="10" spans="1:13">
      <c r="A10" s="38">
        <v>10152393347</v>
      </c>
      <c r="B10" s="22" t="s">
        <v>48</v>
      </c>
      <c r="C10" s="22">
        <v>2012</v>
      </c>
      <c r="D10" s="22" t="s">
        <v>77</v>
      </c>
      <c r="E10" s="22" t="s">
        <v>6</v>
      </c>
      <c r="F10" s="22" t="s">
        <v>74</v>
      </c>
      <c r="G10" s="22">
        <v>12</v>
      </c>
      <c r="H10" s="22">
        <v>7</v>
      </c>
      <c r="I10" s="23"/>
      <c r="J10" s="25"/>
      <c r="K10" s="23"/>
      <c r="L10" s="43">
        <f>SUM(G10:K10)</f>
        <v>19</v>
      </c>
      <c r="M10" s="23">
        <v>2</v>
      </c>
    </row>
    <row r="11" spans="1:13">
      <c r="A11" s="38">
        <v>10152930180</v>
      </c>
      <c r="B11" s="22" t="s">
        <v>48</v>
      </c>
      <c r="C11" s="22">
        <v>2013</v>
      </c>
      <c r="D11" s="22" t="s">
        <v>78</v>
      </c>
      <c r="E11" s="22" t="s">
        <v>6</v>
      </c>
      <c r="F11" s="22" t="s">
        <v>74</v>
      </c>
      <c r="G11" s="22">
        <v>9</v>
      </c>
      <c r="H11" s="22">
        <v>9</v>
      </c>
      <c r="I11" s="23"/>
      <c r="J11" s="25"/>
      <c r="K11" s="23"/>
      <c r="L11" s="43">
        <f>SUM(G11:K11)</f>
        <v>18</v>
      </c>
      <c r="M11" s="23">
        <v>3</v>
      </c>
    </row>
    <row r="12" spans="1:13">
      <c r="A12" s="38">
        <v>10152278765</v>
      </c>
      <c r="B12" s="22" t="s">
        <v>48</v>
      </c>
      <c r="C12" s="22">
        <v>2013</v>
      </c>
      <c r="D12" s="22" t="s">
        <v>81</v>
      </c>
      <c r="E12" s="22" t="s">
        <v>62</v>
      </c>
      <c r="F12" s="22" t="s">
        <v>63</v>
      </c>
      <c r="G12" s="22">
        <v>5</v>
      </c>
      <c r="H12" s="22">
        <v>12</v>
      </c>
      <c r="I12" s="23"/>
      <c r="J12" s="25"/>
      <c r="K12" s="23"/>
      <c r="L12" s="43">
        <f>SUM(G12:K12)</f>
        <v>17</v>
      </c>
      <c r="M12" s="23">
        <v>4</v>
      </c>
    </row>
    <row r="13" spans="1:13">
      <c r="A13" s="38">
        <v>10152666563</v>
      </c>
      <c r="B13" s="22" t="s">
        <v>48</v>
      </c>
      <c r="C13" s="22">
        <v>2013</v>
      </c>
      <c r="D13" s="22" t="s">
        <v>80</v>
      </c>
      <c r="E13" s="22" t="s">
        <v>6</v>
      </c>
      <c r="F13" s="22" t="s">
        <v>74</v>
      </c>
      <c r="G13" s="22">
        <v>6</v>
      </c>
      <c r="H13" s="22">
        <v>5</v>
      </c>
      <c r="I13" s="23"/>
      <c r="J13" s="23"/>
      <c r="K13" s="23"/>
      <c r="L13" s="43">
        <f>SUM(G13:K13)</f>
        <v>11</v>
      </c>
      <c r="M13" s="23">
        <v>5</v>
      </c>
    </row>
    <row r="14" spans="1:13">
      <c r="A14" s="38">
        <v>10153364559</v>
      </c>
      <c r="B14" s="22" t="s">
        <v>48</v>
      </c>
      <c r="C14" s="22">
        <v>2013</v>
      </c>
      <c r="D14" s="22" t="s">
        <v>82</v>
      </c>
      <c r="E14" s="22" t="s">
        <v>62</v>
      </c>
      <c r="F14" s="22" t="s">
        <v>63</v>
      </c>
      <c r="G14" s="22">
        <v>4</v>
      </c>
      <c r="H14" s="22">
        <v>3</v>
      </c>
      <c r="I14" s="23"/>
      <c r="J14" s="25"/>
      <c r="K14" s="23"/>
      <c r="L14" s="43">
        <f>SUM(G14:K14)</f>
        <v>7</v>
      </c>
      <c r="M14" s="23">
        <v>6</v>
      </c>
    </row>
    <row r="15" spans="1:13">
      <c r="A15" s="38">
        <v>10143292929</v>
      </c>
      <c r="B15" s="22" t="s">
        <v>48</v>
      </c>
      <c r="C15" s="22">
        <v>2012</v>
      </c>
      <c r="D15" s="22" t="s">
        <v>79</v>
      </c>
      <c r="E15" s="22" t="s">
        <v>59</v>
      </c>
      <c r="F15" s="22" t="s">
        <v>60</v>
      </c>
      <c r="G15" s="22">
        <v>7</v>
      </c>
      <c r="H15" s="22" t="s">
        <v>7</v>
      </c>
      <c r="I15" s="22"/>
      <c r="J15" s="25"/>
      <c r="K15" s="23"/>
      <c r="L15" s="43">
        <f>SUM(G15:K15)</f>
        <v>7</v>
      </c>
      <c r="M15" s="23">
        <v>6</v>
      </c>
    </row>
    <row r="16" spans="1:13">
      <c r="A16" s="22">
        <f>VLOOKUP(D:D,'[1]eksport-uczestnikow-30-05-2024'!$C:$D,2,FALSE)</f>
        <v>10151999384</v>
      </c>
      <c r="B16" s="22" t="s">
        <v>48</v>
      </c>
      <c r="C16" s="22">
        <f>VLOOKUP(D:D,'[1]eksport-uczestnikow-30-05-2024'!$F:$G,2,FALSE)</f>
        <v>2013</v>
      </c>
      <c r="D16" s="22" t="s">
        <v>299</v>
      </c>
      <c r="E16" s="22" t="s">
        <v>295</v>
      </c>
      <c r="F16" s="22" t="s">
        <v>296</v>
      </c>
      <c r="G16" s="22" t="s">
        <v>7</v>
      </c>
      <c r="H16" s="22">
        <v>6</v>
      </c>
      <c r="I16" s="22"/>
      <c r="J16" s="25"/>
      <c r="K16" s="25"/>
      <c r="L16" s="43">
        <f>SUM(G16:K16)</f>
        <v>6</v>
      </c>
      <c r="M16" s="23">
        <v>8</v>
      </c>
    </row>
    <row r="17" spans="1:13">
      <c r="A17" s="22">
        <f>VLOOKUP(D:D,'[1]eksport-uczestnikow-30-05-2024'!$C:$D,2,FALSE)</f>
        <v>10152278967</v>
      </c>
      <c r="B17" s="22" t="s">
        <v>48</v>
      </c>
      <c r="C17" s="22">
        <f>VLOOKUP(D:D,'[1]eksport-uczestnikow-30-05-2024'!$F:$G,2,FALSE)</f>
        <v>2013</v>
      </c>
      <c r="D17" s="22" t="s">
        <v>300</v>
      </c>
      <c r="E17" s="22" t="s">
        <v>56</v>
      </c>
      <c r="F17" s="22" t="s">
        <v>57</v>
      </c>
      <c r="G17" s="22" t="s">
        <v>7</v>
      </c>
      <c r="H17" s="22">
        <v>4</v>
      </c>
      <c r="I17" s="23"/>
      <c r="J17" s="23"/>
      <c r="K17" s="23"/>
      <c r="L17" s="43">
        <f>SUM(G17:K17)</f>
        <v>4</v>
      </c>
      <c r="M17" s="23">
        <v>9</v>
      </c>
    </row>
    <row r="18" spans="1:13">
      <c r="A18" s="26"/>
      <c r="B18" s="27"/>
      <c r="C18" s="28"/>
      <c r="D18" s="28"/>
      <c r="E18" s="28"/>
      <c r="F18" s="28"/>
      <c r="G18" s="29"/>
      <c r="H18" s="28"/>
      <c r="I18" s="28"/>
      <c r="J18" s="30"/>
      <c r="K18" s="30"/>
      <c r="L18" s="31"/>
      <c r="M18" s="29"/>
    </row>
    <row r="19" spans="1:13">
      <c r="A19" s="32" t="s">
        <v>11</v>
      </c>
      <c r="B19" s="33" t="s">
        <v>12</v>
      </c>
      <c r="C19" s="34"/>
      <c r="D19" s="34"/>
      <c r="E19" s="34"/>
      <c r="F19" s="34"/>
      <c r="G19" s="34"/>
      <c r="H19" s="7"/>
      <c r="I19" s="7"/>
      <c r="J19" s="7"/>
      <c r="K19" s="7"/>
      <c r="L19" s="6"/>
      <c r="M19" s="6"/>
    </row>
    <row r="20" spans="1:13">
      <c r="A20" s="32"/>
      <c r="B20" s="33"/>
      <c r="C20" s="34"/>
      <c r="D20" s="34"/>
      <c r="E20" s="34"/>
      <c r="F20" s="34"/>
      <c r="G20" s="34"/>
      <c r="H20" s="7"/>
      <c r="I20" s="7"/>
      <c r="J20" s="7"/>
      <c r="K20" s="7"/>
      <c r="L20" s="6"/>
      <c r="M20" s="6"/>
    </row>
    <row r="21" spans="1:13">
      <c r="A21" s="35" t="s">
        <v>23</v>
      </c>
      <c r="C21" s="34"/>
      <c r="D21" s="34"/>
      <c r="E21" s="34"/>
      <c r="F21" s="34"/>
      <c r="G21" s="34"/>
      <c r="H21" s="7"/>
      <c r="I21" s="7"/>
      <c r="J21" s="7"/>
      <c r="K21" s="7"/>
      <c r="L21" s="6"/>
      <c r="M21" s="6"/>
    </row>
    <row r="22" spans="1:13">
      <c r="A22" s="35" t="s">
        <v>24</v>
      </c>
      <c r="C22" s="34"/>
      <c r="D22" s="34"/>
      <c r="E22" s="34"/>
      <c r="F22" s="34"/>
      <c r="G22" s="34"/>
      <c r="H22" s="7"/>
      <c r="I22" s="7"/>
      <c r="J22" s="7"/>
      <c r="K22" s="7"/>
      <c r="L22" s="6"/>
      <c r="M22" s="6"/>
    </row>
    <row r="23" spans="1:13">
      <c r="A23" s="35"/>
      <c r="C23" s="34"/>
      <c r="D23" s="34"/>
      <c r="E23" s="34"/>
      <c r="F23" s="34"/>
      <c r="G23" s="34"/>
      <c r="H23" s="7"/>
      <c r="I23" s="7"/>
      <c r="J23" s="7"/>
      <c r="K23" s="7"/>
      <c r="L23" s="6"/>
      <c r="M23" s="6"/>
    </row>
    <row r="24" spans="1:13">
      <c r="A24" s="35" t="s">
        <v>29</v>
      </c>
      <c r="B24" s="35" t="s">
        <v>13</v>
      </c>
      <c r="C24" s="34"/>
      <c r="D24" s="34"/>
      <c r="E24" s="34"/>
      <c r="F24" s="34"/>
      <c r="G24" s="34"/>
      <c r="H24" s="7"/>
      <c r="I24" s="7"/>
      <c r="J24" s="7"/>
      <c r="K24" s="7"/>
      <c r="L24" s="6"/>
      <c r="M24" s="6"/>
    </row>
  </sheetData>
  <sortState ref="A9:M17">
    <sortCondition descending="1" ref="L9:L17"/>
  </sortState>
  <mergeCells count="1">
    <mergeCell ref="G7:K7"/>
  </mergeCells>
  <hyperlinks>
    <hyperlink ref="B19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D19" sqref="D19"/>
    </sheetView>
  </sheetViews>
  <sheetFormatPr defaultRowHeight="12.75"/>
  <cols>
    <col min="1" max="1" width="11.375" style="9" customWidth="1"/>
    <col min="2" max="2" width="7.625" style="9" customWidth="1"/>
    <col min="3" max="3" width="7.75" style="9" customWidth="1"/>
    <col min="4" max="4" width="17.375" style="9" bestFit="1" customWidth="1"/>
    <col min="5" max="5" width="9.375" style="9" bestFit="1" customWidth="1"/>
    <col min="6" max="6" width="32.5" style="9" bestFit="1" customWidth="1"/>
    <col min="7" max="8" width="10" style="9" bestFit="1" customWidth="1"/>
    <col min="9" max="9" width="10.375" style="9" bestFit="1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13"/>
      <c r="C6" s="40" t="s">
        <v>33</v>
      </c>
      <c r="D6" s="36"/>
      <c r="E6" s="36"/>
      <c r="F6" s="1"/>
      <c r="G6" s="1"/>
      <c r="H6" s="5"/>
      <c r="I6" s="5"/>
      <c r="J6" s="5"/>
      <c r="K6" s="5"/>
      <c r="L6" s="1"/>
      <c r="M6" s="1"/>
    </row>
    <row r="7" spans="1:13">
      <c r="A7" s="8"/>
      <c r="B7" s="8"/>
      <c r="C7" s="12"/>
      <c r="D7" s="14"/>
      <c r="E7" s="14"/>
      <c r="F7" s="12"/>
      <c r="G7" s="15" t="s">
        <v>10</v>
      </c>
      <c r="H7" s="15"/>
      <c r="I7" s="15"/>
      <c r="J7" s="15"/>
      <c r="K7" s="15"/>
      <c r="L7" s="1"/>
      <c r="M7" s="1"/>
    </row>
    <row r="8" spans="1:13" s="39" customFormat="1" ht="25.5">
      <c r="A8" s="17" t="s">
        <v>26</v>
      </c>
      <c r="B8" s="17" t="s">
        <v>27</v>
      </c>
      <c r="C8" s="17" t="s">
        <v>2</v>
      </c>
      <c r="D8" s="17" t="s">
        <v>25</v>
      </c>
      <c r="E8" s="17" t="s">
        <v>0</v>
      </c>
      <c r="F8" s="17" t="s">
        <v>1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7" t="s">
        <v>3</v>
      </c>
      <c r="M8" s="17" t="s">
        <v>14</v>
      </c>
    </row>
    <row r="9" spans="1:13">
      <c r="A9" s="22">
        <v>10111046994</v>
      </c>
      <c r="B9" s="22" t="s">
        <v>48</v>
      </c>
      <c r="C9" s="22">
        <v>2010</v>
      </c>
      <c r="D9" s="22" t="s">
        <v>141</v>
      </c>
      <c r="E9" s="22" t="s">
        <v>121</v>
      </c>
      <c r="F9" s="22" t="s">
        <v>122</v>
      </c>
      <c r="G9" s="22">
        <v>15</v>
      </c>
      <c r="H9" s="23" t="s">
        <v>7</v>
      </c>
      <c r="I9" s="23"/>
      <c r="J9" s="23"/>
      <c r="K9" s="23"/>
      <c r="L9" s="24">
        <f>SUM(G9:K9)</f>
        <v>15</v>
      </c>
      <c r="M9" s="23">
        <v>1</v>
      </c>
    </row>
    <row r="10" spans="1:13">
      <c r="A10" s="38">
        <f>VLOOKUP(D:D,'[1]eksport-uczestnikow-30-05-2024'!$C:$D,2,FALSE)</f>
        <v>10139320979</v>
      </c>
      <c r="B10" s="22" t="s">
        <v>48</v>
      </c>
      <c r="C10" s="22">
        <f>VLOOKUP(D:D,'[1]eksport-uczestnikow-30-05-2024'!$F:$G,2,FALSE)</f>
        <v>2011</v>
      </c>
      <c r="D10" s="22" t="s">
        <v>283</v>
      </c>
      <c r="E10" s="22" t="s">
        <v>220</v>
      </c>
      <c r="F10" s="22" t="s">
        <v>267</v>
      </c>
      <c r="G10" s="22" t="s">
        <v>7</v>
      </c>
      <c r="H10" s="22">
        <v>15</v>
      </c>
      <c r="I10" s="23"/>
      <c r="J10" s="23"/>
      <c r="K10" s="23"/>
      <c r="L10" s="24">
        <f>SUM(G10:K10)</f>
        <v>15</v>
      </c>
      <c r="M10" s="23">
        <v>1</v>
      </c>
    </row>
    <row r="11" spans="1:13">
      <c r="A11" s="38">
        <v>10113169375</v>
      </c>
      <c r="B11" s="22" t="s">
        <v>48</v>
      </c>
      <c r="C11" s="22">
        <v>2010</v>
      </c>
      <c r="D11" s="22" t="s">
        <v>142</v>
      </c>
      <c r="E11" s="22" t="s">
        <v>143</v>
      </c>
      <c r="F11" s="22" t="s">
        <v>146</v>
      </c>
      <c r="G11" s="22">
        <v>12</v>
      </c>
      <c r="H11" s="23" t="s">
        <v>7</v>
      </c>
      <c r="I11" s="23"/>
      <c r="J11" s="25"/>
      <c r="K11" s="23"/>
      <c r="L11" s="24">
        <f>SUM(G11:K11)</f>
        <v>12</v>
      </c>
      <c r="M11" s="23">
        <v>3</v>
      </c>
    </row>
    <row r="12" spans="1:13">
      <c r="A12" s="22">
        <v>10152400724</v>
      </c>
      <c r="B12" s="22" t="s">
        <v>48</v>
      </c>
      <c r="C12" s="22">
        <f>VLOOKUP(D:D,'[1]eksport-uczestnikow-30-05-2024'!$F:$G,2,FALSE)</f>
        <v>2011</v>
      </c>
      <c r="D12" s="22" t="s">
        <v>284</v>
      </c>
      <c r="E12" s="22" t="s">
        <v>220</v>
      </c>
      <c r="F12" s="22" t="s">
        <v>267</v>
      </c>
      <c r="G12" s="22" t="s">
        <v>7</v>
      </c>
      <c r="H12" s="22">
        <v>12</v>
      </c>
      <c r="I12" s="23"/>
      <c r="J12" s="23"/>
      <c r="K12" s="23"/>
      <c r="L12" s="24">
        <f>SUM(G12:K12)</f>
        <v>12</v>
      </c>
      <c r="M12" s="23">
        <v>3</v>
      </c>
    </row>
    <row r="13" spans="1:13">
      <c r="A13" s="22">
        <v>10144661639</v>
      </c>
      <c r="B13" s="22" t="s">
        <v>48</v>
      </c>
      <c r="C13" s="22">
        <v>2010</v>
      </c>
      <c r="D13" s="22" t="s">
        <v>154</v>
      </c>
      <c r="E13" s="22" t="s">
        <v>56</v>
      </c>
      <c r="F13" s="22" t="s">
        <v>57</v>
      </c>
      <c r="G13" s="22">
        <v>3</v>
      </c>
      <c r="H13" s="23">
        <v>7</v>
      </c>
      <c r="I13" s="23"/>
      <c r="J13" s="25"/>
      <c r="K13" s="23"/>
      <c r="L13" s="24">
        <f>SUM(G13:K13)</f>
        <v>10</v>
      </c>
      <c r="M13" s="23">
        <v>5</v>
      </c>
    </row>
    <row r="14" spans="1:13">
      <c r="A14" s="38">
        <f>VLOOKUP(D:D,'[1]eksport-uczestnikow-30-05-2024'!$C:$D,2,FALSE)</f>
        <v>10142573008</v>
      </c>
      <c r="B14" s="22" t="s">
        <v>48</v>
      </c>
      <c r="C14" s="22">
        <f>VLOOKUP(D:D,'[1]eksport-uczestnikow-30-05-2024'!$F:$G,2,FALSE)</f>
        <v>2010</v>
      </c>
      <c r="D14" s="22" t="s">
        <v>163</v>
      </c>
      <c r="E14" s="22" t="s">
        <v>6</v>
      </c>
      <c r="F14" s="22" t="s">
        <v>74</v>
      </c>
      <c r="G14" s="22">
        <v>0</v>
      </c>
      <c r="H14" s="22">
        <v>9</v>
      </c>
      <c r="I14" s="23"/>
      <c r="J14" s="23"/>
      <c r="K14" s="23"/>
      <c r="L14" s="24">
        <f>SUM(G14:K14)</f>
        <v>9</v>
      </c>
      <c r="M14" s="23">
        <v>6</v>
      </c>
    </row>
    <row r="15" spans="1:13">
      <c r="A15" s="22">
        <v>10144032957</v>
      </c>
      <c r="B15" s="22" t="s">
        <v>48</v>
      </c>
      <c r="C15" s="22">
        <v>2011</v>
      </c>
      <c r="D15" s="22" t="s">
        <v>144</v>
      </c>
      <c r="E15" s="22" t="s">
        <v>143</v>
      </c>
      <c r="F15" s="22"/>
      <c r="G15" s="22">
        <v>9</v>
      </c>
      <c r="H15" s="23" t="s">
        <v>7</v>
      </c>
      <c r="I15" s="23"/>
      <c r="J15" s="25"/>
      <c r="K15" s="23"/>
      <c r="L15" s="24">
        <f>SUM(G15:K15)</f>
        <v>9</v>
      </c>
      <c r="M15" s="23">
        <v>6</v>
      </c>
    </row>
    <row r="16" spans="1:13">
      <c r="A16" s="22">
        <v>10143584535</v>
      </c>
      <c r="B16" s="22" t="s">
        <v>48</v>
      </c>
      <c r="C16" s="22">
        <v>2010</v>
      </c>
      <c r="D16" s="22" t="s">
        <v>151</v>
      </c>
      <c r="E16" s="22" t="s">
        <v>53</v>
      </c>
      <c r="F16" s="22" t="s">
        <v>54</v>
      </c>
      <c r="G16" s="22">
        <v>7</v>
      </c>
      <c r="H16" s="22" t="s">
        <v>7</v>
      </c>
      <c r="I16" s="22"/>
      <c r="J16" s="25"/>
      <c r="K16" s="23"/>
      <c r="L16" s="24">
        <f>SUM(G16:K16)</f>
        <v>7</v>
      </c>
      <c r="M16" s="23">
        <v>8</v>
      </c>
    </row>
    <row r="17" spans="1:13">
      <c r="A17" s="22">
        <v>10140229547</v>
      </c>
      <c r="B17" s="22" t="s">
        <v>48</v>
      </c>
      <c r="C17" s="22">
        <f>VLOOKUP(D:D,'[1]eksport-uczestnikow-30-05-2024'!$F:$G,2,FALSE)</f>
        <v>2010</v>
      </c>
      <c r="D17" s="22" t="s">
        <v>285</v>
      </c>
      <c r="E17" s="22" t="s">
        <v>266</v>
      </c>
      <c r="F17" s="22" t="s">
        <v>286</v>
      </c>
      <c r="G17" s="22" t="s">
        <v>7</v>
      </c>
      <c r="H17" s="22">
        <v>6</v>
      </c>
      <c r="I17" s="23"/>
      <c r="J17" s="23"/>
      <c r="K17" s="23"/>
      <c r="L17" s="24">
        <f>SUM(G17:K17)</f>
        <v>6</v>
      </c>
      <c r="M17" s="23">
        <v>9</v>
      </c>
    </row>
    <row r="18" spans="1:13">
      <c r="A18" s="22">
        <v>10120167018</v>
      </c>
      <c r="B18" s="22" t="s">
        <v>48</v>
      </c>
      <c r="C18" s="22">
        <v>2010</v>
      </c>
      <c r="D18" s="22" t="s">
        <v>152</v>
      </c>
      <c r="E18" s="22" t="s">
        <v>56</v>
      </c>
      <c r="F18" s="22" t="s">
        <v>57</v>
      </c>
      <c r="G18" s="22">
        <v>6</v>
      </c>
      <c r="H18" s="23" t="s">
        <v>7</v>
      </c>
      <c r="I18" s="23"/>
      <c r="J18" s="23"/>
      <c r="K18" s="23"/>
      <c r="L18" s="24">
        <f>SUM(G18:K18)</f>
        <v>6</v>
      </c>
      <c r="M18" s="23">
        <v>9</v>
      </c>
    </row>
    <row r="19" spans="1:13">
      <c r="A19" s="22">
        <v>10144660730</v>
      </c>
      <c r="B19" s="22" t="s">
        <v>48</v>
      </c>
      <c r="C19" s="22">
        <v>2011</v>
      </c>
      <c r="D19" s="22" t="s">
        <v>160</v>
      </c>
      <c r="E19" s="22" t="s">
        <v>93</v>
      </c>
      <c r="F19" s="22" t="s">
        <v>118</v>
      </c>
      <c r="G19" s="22">
        <v>0</v>
      </c>
      <c r="H19" s="23">
        <v>5</v>
      </c>
      <c r="I19" s="23"/>
      <c r="J19" s="23"/>
      <c r="K19" s="23"/>
      <c r="L19" s="24">
        <f>SUM(G19:K19)</f>
        <v>5</v>
      </c>
      <c r="M19" s="23">
        <v>11</v>
      </c>
    </row>
    <row r="20" spans="1:13">
      <c r="A20" s="22">
        <v>10133658001</v>
      </c>
      <c r="B20" s="22" t="s">
        <v>48</v>
      </c>
      <c r="C20" s="22">
        <v>2011</v>
      </c>
      <c r="D20" s="22" t="s">
        <v>145</v>
      </c>
      <c r="E20" s="22" t="s">
        <v>59</v>
      </c>
      <c r="F20" s="22" t="s">
        <v>60</v>
      </c>
      <c r="G20" s="22">
        <v>5</v>
      </c>
      <c r="H20" s="23" t="s">
        <v>7</v>
      </c>
      <c r="I20" s="23"/>
      <c r="J20" s="25"/>
      <c r="K20" s="23"/>
      <c r="L20" s="24">
        <f>SUM(G20:K20)</f>
        <v>5</v>
      </c>
      <c r="M20" s="23">
        <v>11</v>
      </c>
    </row>
    <row r="21" spans="1:13">
      <c r="A21" s="38">
        <v>10111046994</v>
      </c>
      <c r="B21" s="22" t="s">
        <v>48</v>
      </c>
      <c r="C21" s="22">
        <v>2011</v>
      </c>
      <c r="D21" s="22" t="s">
        <v>153</v>
      </c>
      <c r="E21" s="22" t="s">
        <v>59</v>
      </c>
      <c r="F21" s="22" t="s">
        <v>60</v>
      </c>
      <c r="G21" s="22">
        <v>4</v>
      </c>
      <c r="H21" s="23" t="s">
        <v>7</v>
      </c>
      <c r="I21" s="23"/>
      <c r="J21" s="25"/>
      <c r="K21" s="23"/>
      <c r="L21" s="24">
        <f>SUM(G21:K21)</f>
        <v>4</v>
      </c>
      <c r="M21" s="23">
        <v>13</v>
      </c>
    </row>
    <row r="22" spans="1:13">
      <c r="A22" s="22">
        <v>10113169375</v>
      </c>
      <c r="B22" s="22" t="s">
        <v>48</v>
      </c>
      <c r="C22" s="22">
        <v>2011</v>
      </c>
      <c r="D22" s="22" t="s">
        <v>157</v>
      </c>
      <c r="E22" s="22" t="s">
        <v>4</v>
      </c>
      <c r="F22" s="22" t="s">
        <v>51</v>
      </c>
      <c r="G22" s="22">
        <v>0</v>
      </c>
      <c r="H22" s="23">
        <v>4</v>
      </c>
      <c r="I22" s="23"/>
      <c r="J22" s="23"/>
      <c r="K22" s="23"/>
      <c r="L22" s="24">
        <f>SUM(G22:K22)</f>
        <v>4</v>
      </c>
      <c r="M22" s="23">
        <v>13</v>
      </c>
    </row>
    <row r="23" spans="1:13">
      <c r="A23" s="38">
        <f>VLOOKUP(D:D,'[1]eksport-uczestnikow-30-05-2024'!$C:$D,2,FALSE)</f>
        <v>10110904124</v>
      </c>
      <c r="B23" s="22" t="s">
        <v>48</v>
      </c>
      <c r="C23" s="22">
        <f>VLOOKUP(D:D,'[1]eksport-uczestnikow-30-05-2024'!$F:$G,2,FALSE)</f>
        <v>2010</v>
      </c>
      <c r="D23" s="22" t="s">
        <v>287</v>
      </c>
      <c r="E23" s="22" t="s">
        <v>264</v>
      </c>
      <c r="F23" s="22" t="s">
        <v>246</v>
      </c>
      <c r="G23" s="22" t="s">
        <v>7</v>
      </c>
      <c r="H23" s="22">
        <v>3</v>
      </c>
      <c r="I23" s="23"/>
      <c r="J23" s="23"/>
      <c r="K23" s="23"/>
      <c r="L23" s="24">
        <f>SUM(G23:K23)</f>
        <v>3</v>
      </c>
      <c r="M23" s="23">
        <v>15</v>
      </c>
    </row>
    <row r="24" spans="1:13">
      <c r="A24" s="22">
        <v>10144660629</v>
      </c>
      <c r="B24" s="22" t="s">
        <v>48</v>
      </c>
      <c r="C24" s="22">
        <v>2010</v>
      </c>
      <c r="D24" s="22" t="s">
        <v>155</v>
      </c>
      <c r="E24" s="22" t="s">
        <v>88</v>
      </c>
      <c r="F24" s="22" t="s">
        <v>89</v>
      </c>
      <c r="G24" s="22">
        <v>2</v>
      </c>
      <c r="H24" s="23" t="s">
        <v>7</v>
      </c>
      <c r="I24" s="23"/>
      <c r="J24" s="23"/>
      <c r="K24" s="23"/>
      <c r="L24" s="24">
        <f>SUM(G24:K24)</f>
        <v>2</v>
      </c>
      <c r="M24" s="23">
        <v>16</v>
      </c>
    </row>
    <row r="25" spans="1:13">
      <c r="A25" s="22">
        <v>10117470418</v>
      </c>
      <c r="B25" s="22" t="s">
        <v>48</v>
      </c>
      <c r="C25" s="22">
        <f>VLOOKUP(D:D,'[1]eksport-uczestnikow-30-05-2024'!$F:$G,2,FALSE)</f>
        <v>2010</v>
      </c>
      <c r="D25" s="22" t="s">
        <v>288</v>
      </c>
      <c r="E25" s="22" t="s">
        <v>6</v>
      </c>
      <c r="F25" s="22" t="s">
        <v>74</v>
      </c>
      <c r="G25" s="22" t="s">
        <v>7</v>
      </c>
      <c r="H25" s="22">
        <v>2</v>
      </c>
      <c r="I25" s="23"/>
      <c r="J25" s="23"/>
      <c r="K25" s="23"/>
      <c r="L25" s="24">
        <f>SUM(G25:K25)</f>
        <v>2</v>
      </c>
      <c r="M25" s="23">
        <v>16</v>
      </c>
    </row>
    <row r="26" spans="1:13">
      <c r="A26" s="22">
        <v>10142863503</v>
      </c>
      <c r="B26" s="22" t="s">
        <v>48</v>
      </c>
      <c r="C26" s="22">
        <v>2011</v>
      </c>
      <c r="D26" s="22" t="s">
        <v>156</v>
      </c>
      <c r="E26" s="22" t="s">
        <v>143</v>
      </c>
      <c r="F26" s="22" t="s">
        <v>146</v>
      </c>
      <c r="G26" s="23">
        <v>1</v>
      </c>
      <c r="H26" s="22" t="s">
        <v>7</v>
      </c>
      <c r="I26" s="22"/>
      <c r="J26" s="25"/>
      <c r="K26" s="25"/>
      <c r="L26" s="24">
        <f>SUM(G26:K26)</f>
        <v>1</v>
      </c>
      <c r="M26" s="23">
        <v>18</v>
      </c>
    </row>
    <row r="27" spans="1:13">
      <c r="A27" s="22">
        <v>10121437516</v>
      </c>
      <c r="B27" s="22" t="s">
        <v>48</v>
      </c>
      <c r="C27" s="22">
        <v>2011</v>
      </c>
      <c r="D27" s="22" t="s">
        <v>161</v>
      </c>
      <c r="E27" s="22" t="s">
        <v>4</v>
      </c>
      <c r="F27" s="22" t="s">
        <v>51</v>
      </c>
      <c r="G27" s="22">
        <v>0</v>
      </c>
      <c r="H27" s="22">
        <v>1</v>
      </c>
      <c r="I27" s="22"/>
      <c r="J27" s="25"/>
      <c r="K27" s="23"/>
      <c r="L27" s="24">
        <f>SUM(G27:K27)</f>
        <v>1</v>
      </c>
      <c r="M27" s="23">
        <v>18</v>
      </c>
    </row>
    <row r="28" spans="1:13">
      <c r="A28" s="22">
        <v>10145853628</v>
      </c>
      <c r="B28" s="22" t="s">
        <v>48</v>
      </c>
      <c r="C28" s="22">
        <f>VLOOKUP(D:D,'[1]eksport-uczestnikow-30-05-2024'!$F:$G,2,FALSE)</f>
        <v>2011</v>
      </c>
      <c r="D28" s="22" t="s">
        <v>289</v>
      </c>
      <c r="E28" s="22" t="s">
        <v>250</v>
      </c>
      <c r="F28" s="22" t="s">
        <v>286</v>
      </c>
      <c r="G28" s="22" t="s">
        <v>7</v>
      </c>
      <c r="H28" s="22">
        <v>0</v>
      </c>
      <c r="I28" s="23"/>
      <c r="J28" s="23"/>
      <c r="K28" s="23"/>
      <c r="L28" s="24">
        <f>SUM(G28:K28)</f>
        <v>0</v>
      </c>
      <c r="M28" s="23">
        <v>20</v>
      </c>
    </row>
    <row r="29" spans="1:13">
      <c r="A29" s="22">
        <v>10127250947</v>
      </c>
      <c r="B29" s="22" t="s">
        <v>48</v>
      </c>
      <c r="C29" s="22">
        <v>2011</v>
      </c>
      <c r="D29" s="22" t="s">
        <v>165</v>
      </c>
      <c r="E29" s="22" t="s">
        <v>70</v>
      </c>
      <c r="F29" s="22" t="s">
        <v>71</v>
      </c>
      <c r="G29" s="22">
        <v>0</v>
      </c>
      <c r="H29" s="23">
        <v>0</v>
      </c>
      <c r="I29" s="23"/>
      <c r="J29" s="25"/>
      <c r="K29" s="25"/>
      <c r="L29" s="24">
        <f>SUM(G29:K29)</f>
        <v>0</v>
      </c>
      <c r="M29" s="23">
        <v>20</v>
      </c>
    </row>
    <row r="30" spans="1:13">
      <c r="A30" s="38">
        <v>10144661639</v>
      </c>
      <c r="B30" s="22" t="s">
        <v>148</v>
      </c>
      <c r="C30" s="22">
        <v>2011</v>
      </c>
      <c r="D30" s="22" t="s">
        <v>149</v>
      </c>
      <c r="E30" s="22" t="s">
        <v>4</v>
      </c>
      <c r="F30" s="22" t="s">
        <v>51</v>
      </c>
      <c r="G30" s="22">
        <v>0</v>
      </c>
      <c r="H30" s="23" t="s">
        <v>7</v>
      </c>
      <c r="I30" s="23"/>
      <c r="J30" s="25"/>
      <c r="K30" s="25"/>
      <c r="L30" s="24">
        <f>SUM(G30:K30)</f>
        <v>0</v>
      </c>
      <c r="M30" s="23">
        <v>20</v>
      </c>
    </row>
    <row r="31" spans="1:13">
      <c r="A31" s="22">
        <v>10144644158</v>
      </c>
      <c r="B31" s="22" t="s">
        <v>48</v>
      </c>
      <c r="C31" s="22">
        <f>VLOOKUP(D:D,'[1]eksport-uczestnikow-30-05-2024'!$F:$G,2,FALSE)</f>
        <v>2011</v>
      </c>
      <c r="D31" s="22" t="s">
        <v>167</v>
      </c>
      <c r="E31" s="22" t="s">
        <v>70</v>
      </c>
      <c r="F31" s="22" t="s">
        <v>71</v>
      </c>
      <c r="G31" s="22">
        <v>0</v>
      </c>
      <c r="H31" s="22">
        <v>0</v>
      </c>
      <c r="I31" s="23"/>
      <c r="J31" s="23"/>
      <c r="K31" s="23"/>
      <c r="L31" s="24">
        <f>SUM(G31:K31)</f>
        <v>0</v>
      </c>
      <c r="M31" s="23">
        <v>20</v>
      </c>
    </row>
    <row r="32" spans="1:13">
      <c r="A32" s="22">
        <v>10107409696</v>
      </c>
      <c r="B32" s="22" t="s">
        <v>48</v>
      </c>
      <c r="C32" s="22">
        <v>2011</v>
      </c>
      <c r="D32" s="22" t="s">
        <v>150</v>
      </c>
      <c r="E32" s="22" t="s">
        <v>101</v>
      </c>
      <c r="F32" s="22" t="s">
        <v>102</v>
      </c>
      <c r="G32" s="22">
        <v>0</v>
      </c>
      <c r="H32" s="23">
        <v>0</v>
      </c>
      <c r="I32" s="23"/>
      <c r="J32" s="23"/>
      <c r="K32" s="23"/>
      <c r="L32" s="24">
        <f>SUM(G32:K32)</f>
        <v>0</v>
      </c>
      <c r="M32" s="23">
        <v>20</v>
      </c>
    </row>
    <row r="33" spans="1:13">
      <c r="A33" s="38">
        <v>10144660629</v>
      </c>
      <c r="B33" s="22" t="s">
        <v>48</v>
      </c>
      <c r="C33" s="22">
        <v>2010</v>
      </c>
      <c r="D33" s="22" t="s">
        <v>164</v>
      </c>
      <c r="E33" s="22" t="s">
        <v>4</v>
      </c>
      <c r="F33" s="22" t="s">
        <v>51</v>
      </c>
      <c r="G33" s="22">
        <v>0</v>
      </c>
      <c r="H33" s="23" t="s">
        <v>7</v>
      </c>
      <c r="I33" s="23"/>
      <c r="J33" s="23"/>
      <c r="K33" s="23"/>
      <c r="L33" s="24">
        <f>SUM(G33:K33)</f>
        <v>0</v>
      </c>
      <c r="M33" s="23">
        <v>20</v>
      </c>
    </row>
    <row r="34" spans="1:13">
      <c r="A34" s="38">
        <f>VLOOKUP(D:D,'[1]eksport-uczestnikow-30-05-2024'!$C:$D,2,FALSE)</f>
        <v>10142863503</v>
      </c>
      <c r="B34" s="22" t="s">
        <v>48</v>
      </c>
      <c r="C34" s="22">
        <v>2011</v>
      </c>
      <c r="D34" s="22" t="s">
        <v>168</v>
      </c>
      <c r="E34" s="22" t="s">
        <v>62</v>
      </c>
      <c r="F34" s="22" t="s">
        <v>63</v>
      </c>
      <c r="G34" s="22">
        <v>0</v>
      </c>
      <c r="H34" s="22">
        <v>0</v>
      </c>
      <c r="I34" s="22"/>
      <c r="J34" s="25"/>
      <c r="K34" s="23"/>
      <c r="L34" s="24">
        <f>SUM(G34:K34)</f>
        <v>0</v>
      </c>
      <c r="M34" s="23">
        <v>20</v>
      </c>
    </row>
    <row r="35" spans="1:13">
      <c r="A35" s="22">
        <v>10144660730</v>
      </c>
      <c r="B35" s="22" t="s">
        <v>48</v>
      </c>
      <c r="C35" s="22">
        <v>2011</v>
      </c>
      <c r="D35" s="22" t="s">
        <v>159</v>
      </c>
      <c r="E35" s="22" t="s">
        <v>88</v>
      </c>
      <c r="F35" s="22" t="s">
        <v>89</v>
      </c>
      <c r="G35" s="22">
        <v>0</v>
      </c>
      <c r="H35" s="23" t="s">
        <v>7</v>
      </c>
      <c r="I35" s="23"/>
      <c r="J35" s="23"/>
      <c r="K35" s="23"/>
      <c r="L35" s="24">
        <f>SUM(G35:K35)</f>
        <v>0</v>
      </c>
      <c r="M35" s="23">
        <v>20</v>
      </c>
    </row>
    <row r="36" spans="1:13">
      <c r="A36" s="38">
        <v>10145853628</v>
      </c>
      <c r="B36" s="22" t="s">
        <v>48</v>
      </c>
      <c r="C36" s="22">
        <v>2010</v>
      </c>
      <c r="D36" s="22" t="s">
        <v>158</v>
      </c>
      <c r="E36" s="22" t="s">
        <v>4</v>
      </c>
      <c r="F36" s="22" t="s">
        <v>51</v>
      </c>
      <c r="G36" s="22">
        <v>0</v>
      </c>
      <c r="H36" s="22" t="s">
        <v>7</v>
      </c>
      <c r="I36" s="22"/>
      <c r="J36" s="25"/>
      <c r="K36" s="25"/>
      <c r="L36" s="24">
        <f>SUM(G36:K36)</f>
        <v>0</v>
      </c>
      <c r="M36" s="23">
        <v>20</v>
      </c>
    </row>
    <row r="37" spans="1:13">
      <c r="A37" s="22">
        <v>10144656989</v>
      </c>
      <c r="B37" s="22" t="s">
        <v>48</v>
      </c>
      <c r="C37" s="22">
        <f>VLOOKUP(D:D,'[1]eksport-uczestnikow-30-05-2024'!$F:$G,2,FALSE)</f>
        <v>2011</v>
      </c>
      <c r="D37" s="22" t="s">
        <v>291</v>
      </c>
      <c r="E37" s="22" t="s">
        <v>56</v>
      </c>
      <c r="F37" s="22" t="s">
        <v>57</v>
      </c>
      <c r="G37" s="23" t="s">
        <v>7</v>
      </c>
      <c r="H37" s="22">
        <v>0</v>
      </c>
      <c r="I37" s="23"/>
      <c r="J37" s="25"/>
      <c r="K37" s="23"/>
      <c r="L37" s="24">
        <f>SUM(G37:K37)</f>
        <v>0</v>
      </c>
      <c r="M37" s="23">
        <v>20</v>
      </c>
    </row>
    <row r="38" spans="1:13">
      <c r="A38" s="22">
        <v>10128368669</v>
      </c>
      <c r="B38" s="22" t="s">
        <v>48</v>
      </c>
      <c r="C38" s="22">
        <v>2011</v>
      </c>
      <c r="D38" s="22" t="s">
        <v>162</v>
      </c>
      <c r="E38" s="22" t="s">
        <v>147</v>
      </c>
      <c r="F38" s="22" t="s">
        <v>118</v>
      </c>
      <c r="G38" s="22">
        <v>0</v>
      </c>
      <c r="H38" s="23" t="s">
        <v>7</v>
      </c>
      <c r="I38" s="23"/>
      <c r="J38" s="25"/>
      <c r="K38" s="23"/>
      <c r="L38" s="24">
        <f>SUM(G38:K38)</f>
        <v>0</v>
      </c>
      <c r="M38" s="23">
        <v>20</v>
      </c>
    </row>
    <row r="39" spans="1:13">
      <c r="A39" s="38">
        <f>VLOOKUP(D:D,'[1]eksport-uczestnikow-30-05-2024'!$C:$D,2,FALSE)</f>
        <v>10128368669</v>
      </c>
      <c r="B39" s="22" t="s">
        <v>48</v>
      </c>
      <c r="C39" s="22">
        <v>2011</v>
      </c>
      <c r="D39" s="22" t="s">
        <v>166</v>
      </c>
      <c r="E39" s="22" t="s">
        <v>62</v>
      </c>
      <c r="F39" s="22" t="s">
        <v>63</v>
      </c>
      <c r="G39" s="22">
        <v>0</v>
      </c>
      <c r="H39" s="23">
        <v>0</v>
      </c>
      <c r="I39" s="23"/>
      <c r="J39" s="23"/>
      <c r="K39" s="25"/>
      <c r="L39" s="24">
        <f>SUM(G39:K39)</f>
        <v>0</v>
      </c>
      <c r="M39" s="23">
        <v>20</v>
      </c>
    </row>
    <row r="40" spans="1:13">
      <c r="A40" s="22">
        <v>10133658001</v>
      </c>
      <c r="B40" s="22" t="s">
        <v>48</v>
      </c>
      <c r="C40" s="22">
        <f>VLOOKUP(D:D,'[1]eksport-uczestnikow-30-05-2024'!$F:$G,2,FALSE)</f>
        <v>2010</v>
      </c>
      <c r="D40" s="22" t="s">
        <v>290</v>
      </c>
      <c r="E40" s="22" t="s">
        <v>5</v>
      </c>
      <c r="F40" s="22" t="s">
        <v>118</v>
      </c>
      <c r="G40" s="22" t="s">
        <v>7</v>
      </c>
      <c r="H40" s="22">
        <v>0</v>
      </c>
      <c r="I40" s="23"/>
      <c r="J40" s="23"/>
      <c r="K40" s="23"/>
      <c r="L40" s="24">
        <f>SUM(G40:K40)</f>
        <v>0</v>
      </c>
      <c r="M40" s="23">
        <v>20</v>
      </c>
    </row>
    <row r="41" spans="1:13">
      <c r="A41" s="26"/>
      <c r="B41" s="27"/>
      <c r="C41" s="28"/>
      <c r="D41" s="28"/>
      <c r="E41" s="28"/>
      <c r="F41" s="28"/>
      <c r="G41" s="29"/>
      <c r="H41" s="28"/>
      <c r="I41" s="28"/>
      <c r="J41" s="30"/>
      <c r="K41" s="30"/>
      <c r="L41" s="31"/>
      <c r="M41" s="29"/>
    </row>
    <row r="42" spans="1:13">
      <c r="A42" s="32" t="s">
        <v>11</v>
      </c>
      <c r="B42" s="33" t="s">
        <v>12</v>
      </c>
      <c r="C42" s="34"/>
      <c r="D42" s="34"/>
      <c r="E42" s="34"/>
      <c r="F42" s="34"/>
      <c r="G42" s="34"/>
      <c r="H42" s="7"/>
      <c r="I42" s="7"/>
      <c r="J42" s="7"/>
      <c r="K42" s="7"/>
      <c r="L42" s="6"/>
      <c r="M42" s="6"/>
    </row>
    <row r="43" spans="1:13">
      <c r="A43" s="32"/>
      <c r="B43" s="33"/>
      <c r="C43" s="34"/>
      <c r="D43" s="34"/>
      <c r="E43" s="34"/>
      <c r="F43" s="34"/>
      <c r="G43" s="34"/>
      <c r="H43" s="7"/>
      <c r="I43" s="7"/>
      <c r="J43" s="7"/>
      <c r="K43" s="7"/>
      <c r="L43" s="6"/>
      <c r="M43" s="6"/>
    </row>
    <row r="44" spans="1:13">
      <c r="A44" s="35" t="s">
        <v>23</v>
      </c>
      <c r="C44" s="34"/>
      <c r="D44" s="34"/>
      <c r="E44" s="34"/>
      <c r="F44" s="34"/>
      <c r="G44" s="34"/>
      <c r="H44" s="7"/>
      <c r="I44" s="7"/>
      <c r="J44" s="7"/>
      <c r="K44" s="7"/>
      <c r="L44" s="6"/>
      <c r="M44" s="6"/>
    </row>
    <row r="45" spans="1:13">
      <c r="A45" s="35" t="s">
        <v>24</v>
      </c>
      <c r="C45" s="34"/>
      <c r="D45" s="34"/>
      <c r="E45" s="34"/>
      <c r="F45" s="34"/>
      <c r="G45" s="34"/>
      <c r="H45" s="7"/>
      <c r="I45" s="7"/>
      <c r="J45" s="7"/>
      <c r="K45" s="7"/>
      <c r="L45" s="6"/>
      <c r="M45" s="6"/>
    </row>
    <row r="46" spans="1:13">
      <c r="A46" s="35"/>
      <c r="C46" s="34"/>
      <c r="D46" s="34"/>
      <c r="E46" s="34"/>
      <c r="F46" s="34"/>
      <c r="G46" s="34"/>
      <c r="H46" s="7"/>
      <c r="I46" s="7"/>
      <c r="J46" s="7"/>
      <c r="K46" s="7"/>
      <c r="L46" s="6"/>
      <c r="M46" s="6"/>
    </row>
    <row r="47" spans="1:13">
      <c r="A47" s="35" t="s">
        <v>29</v>
      </c>
      <c r="B47" s="35" t="s">
        <v>13</v>
      </c>
      <c r="C47" s="34"/>
      <c r="D47" s="34"/>
      <c r="E47" s="34"/>
      <c r="F47" s="34"/>
      <c r="G47" s="34"/>
      <c r="H47" s="7"/>
      <c r="I47" s="7"/>
      <c r="J47" s="7"/>
      <c r="K47" s="7"/>
      <c r="L47" s="6"/>
      <c r="M47" s="6"/>
    </row>
  </sheetData>
  <sortState ref="B9:M40">
    <sortCondition descending="1" ref="L9:L40"/>
  </sortState>
  <mergeCells count="1">
    <mergeCell ref="G7:K7"/>
  </mergeCells>
  <hyperlinks>
    <hyperlink ref="B42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C6" sqref="C6"/>
    </sheetView>
  </sheetViews>
  <sheetFormatPr defaultRowHeight="12.75"/>
  <cols>
    <col min="1" max="1" width="12.25" style="9" customWidth="1"/>
    <col min="2" max="2" width="8.875" style="9" customWidth="1"/>
    <col min="3" max="3" width="8.125" style="9" customWidth="1"/>
    <col min="4" max="4" width="16.875" style="9" bestFit="1" customWidth="1"/>
    <col min="5" max="5" width="9.375" style="9" bestFit="1" customWidth="1"/>
    <col min="6" max="6" width="32.5" style="9" bestFit="1" customWidth="1"/>
    <col min="7" max="8" width="10" style="9" bestFit="1" customWidth="1"/>
    <col min="9" max="9" width="10.375" style="9" bestFit="1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13"/>
      <c r="C6" s="40" t="s">
        <v>30</v>
      </c>
      <c r="D6" s="36"/>
      <c r="E6" s="36"/>
      <c r="F6" s="1"/>
      <c r="G6" s="1"/>
      <c r="H6" s="5"/>
      <c r="I6" s="5"/>
      <c r="J6" s="5"/>
      <c r="K6" s="5"/>
      <c r="L6" s="1"/>
      <c r="M6" s="1"/>
    </row>
    <row r="7" spans="1:13">
      <c r="A7" s="8"/>
      <c r="B7" s="8"/>
      <c r="C7" s="12"/>
      <c r="D7" s="14"/>
      <c r="E7" s="14"/>
      <c r="F7" s="12"/>
      <c r="G7" s="15" t="s">
        <v>10</v>
      </c>
      <c r="H7" s="15"/>
      <c r="I7" s="15"/>
      <c r="J7" s="15"/>
      <c r="K7" s="15"/>
      <c r="L7" s="1"/>
      <c r="M7" s="1"/>
    </row>
    <row r="8" spans="1:13" s="39" customFormat="1" ht="25.5">
      <c r="A8" s="17" t="s">
        <v>26</v>
      </c>
      <c r="B8" s="17" t="s">
        <v>27</v>
      </c>
      <c r="C8" s="17" t="s">
        <v>2</v>
      </c>
      <c r="D8" s="17" t="s">
        <v>25</v>
      </c>
      <c r="E8" s="17" t="s">
        <v>0</v>
      </c>
      <c r="F8" s="17" t="s">
        <v>1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7" t="s">
        <v>3</v>
      </c>
      <c r="M8" s="17" t="s">
        <v>14</v>
      </c>
    </row>
    <row r="9" spans="1:13">
      <c r="A9" s="38">
        <v>10141087692</v>
      </c>
      <c r="B9" s="22" t="s">
        <v>48</v>
      </c>
      <c r="C9" s="22">
        <v>2011</v>
      </c>
      <c r="D9" s="22" t="s">
        <v>55</v>
      </c>
      <c r="E9" s="22" t="s">
        <v>56</v>
      </c>
      <c r="F9" s="22" t="s">
        <v>57</v>
      </c>
      <c r="G9" s="22">
        <v>12</v>
      </c>
      <c r="H9" s="22">
        <v>9</v>
      </c>
      <c r="I9" s="23"/>
      <c r="J9" s="25"/>
      <c r="K9" s="23"/>
      <c r="L9" s="24">
        <f>SUM(G9:K9)</f>
        <v>21</v>
      </c>
      <c r="M9" s="23">
        <v>1</v>
      </c>
    </row>
    <row r="10" spans="1:13">
      <c r="A10" s="38">
        <v>10144660932</v>
      </c>
      <c r="B10" s="22" t="s">
        <v>48</v>
      </c>
      <c r="C10" s="22">
        <v>2011</v>
      </c>
      <c r="D10" s="22" t="s">
        <v>50</v>
      </c>
      <c r="E10" s="22" t="s">
        <v>4</v>
      </c>
      <c r="F10" s="22" t="s">
        <v>51</v>
      </c>
      <c r="G10" s="22">
        <v>3</v>
      </c>
      <c r="H10" s="22">
        <v>12</v>
      </c>
      <c r="I10" s="23"/>
      <c r="J10" s="25"/>
      <c r="K10" s="23"/>
      <c r="L10" s="24">
        <f>SUM(G10:K10)</f>
        <v>15</v>
      </c>
      <c r="M10" s="23">
        <v>2</v>
      </c>
    </row>
    <row r="11" spans="1:13">
      <c r="A11" s="22">
        <f>VLOOKUP(D:D,'[1]eksport-uczestnikow-30-05-2024'!$C:$D,2,FALSE)</f>
        <v>10123570203</v>
      </c>
      <c r="B11" s="22" t="s">
        <v>48</v>
      </c>
      <c r="C11" s="22">
        <f>VLOOKUP(D:D,'[1]eksport-uczestnikow-30-05-2024'!$F:$G,2,FALSE)</f>
        <v>2011</v>
      </c>
      <c r="D11" s="22" t="s">
        <v>292</v>
      </c>
      <c r="E11" s="22" t="s">
        <v>264</v>
      </c>
      <c r="F11" s="22" t="s">
        <v>246</v>
      </c>
      <c r="G11" s="23"/>
      <c r="H11" s="22">
        <v>15</v>
      </c>
      <c r="I11" s="22"/>
      <c r="J11" s="25"/>
      <c r="K11" s="23"/>
      <c r="L11" s="24">
        <f>SUM(G11:K11)</f>
        <v>15</v>
      </c>
      <c r="M11" s="23">
        <v>2</v>
      </c>
    </row>
    <row r="12" spans="1:13">
      <c r="A12" s="38">
        <v>10128425657</v>
      </c>
      <c r="B12" s="22" t="s">
        <v>48</v>
      </c>
      <c r="C12" s="22">
        <v>2010</v>
      </c>
      <c r="D12" s="22" t="s">
        <v>52</v>
      </c>
      <c r="E12" s="22" t="s">
        <v>53</v>
      </c>
      <c r="F12" s="22" t="s">
        <v>54</v>
      </c>
      <c r="G12" s="22">
        <v>15</v>
      </c>
      <c r="H12" s="23"/>
      <c r="I12" s="23"/>
      <c r="J12" s="23"/>
      <c r="K12" s="23"/>
      <c r="L12" s="24">
        <f>SUM(G12:K12)</f>
        <v>15</v>
      </c>
      <c r="M12" s="23">
        <v>2</v>
      </c>
    </row>
    <row r="13" spans="1:13">
      <c r="A13" s="38">
        <v>10118132038</v>
      </c>
      <c r="B13" s="22" t="s">
        <v>48</v>
      </c>
      <c r="C13" s="22">
        <v>2011</v>
      </c>
      <c r="D13" s="22" t="s">
        <v>64</v>
      </c>
      <c r="E13" s="22" t="s">
        <v>56</v>
      </c>
      <c r="F13" s="22" t="s">
        <v>57</v>
      </c>
      <c r="G13" s="22">
        <v>6</v>
      </c>
      <c r="H13" s="22">
        <v>7</v>
      </c>
      <c r="I13" s="23"/>
      <c r="J13" s="23"/>
      <c r="K13" s="23"/>
      <c r="L13" s="24">
        <f>SUM(G13:K13)</f>
        <v>13</v>
      </c>
      <c r="M13" s="23">
        <v>5</v>
      </c>
    </row>
    <row r="14" spans="1:13">
      <c r="A14" s="38">
        <v>10100299091</v>
      </c>
      <c r="B14" s="22" t="s">
        <v>48</v>
      </c>
      <c r="C14" s="22">
        <v>2010</v>
      </c>
      <c r="D14" s="22" t="s">
        <v>58</v>
      </c>
      <c r="E14" s="22" t="s">
        <v>59</v>
      </c>
      <c r="F14" s="22" t="s">
        <v>60</v>
      </c>
      <c r="G14" s="22">
        <v>9</v>
      </c>
      <c r="H14" s="23"/>
      <c r="I14" s="23"/>
      <c r="J14" s="25"/>
      <c r="K14" s="23"/>
      <c r="L14" s="24">
        <f>SUM(G14:K14)</f>
        <v>9</v>
      </c>
      <c r="M14" s="23">
        <v>6</v>
      </c>
    </row>
    <row r="15" spans="1:13">
      <c r="A15" s="38">
        <v>10116182641</v>
      </c>
      <c r="B15" s="22" t="s">
        <v>48</v>
      </c>
      <c r="C15" s="22">
        <v>2010</v>
      </c>
      <c r="D15" s="22" t="s">
        <v>61</v>
      </c>
      <c r="E15" s="22" t="s">
        <v>62</v>
      </c>
      <c r="F15" s="22" t="s">
        <v>63</v>
      </c>
      <c r="G15" s="22">
        <v>7</v>
      </c>
      <c r="H15" s="22"/>
      <c r="I15" s="22"/>
      <c r="J15" s="25"/>
      <c r="K15" s="23"/>
      <c r="L15" s="24">
        <f>SUM(G15:K15)</f>
        <v>7</v>
      </c>
      <c r="M15" s="23">
        <v>7</v>
      </c>
    </row>
    <row r="16" spans="1:13">
      <c r="A16" s="38">
        <v>10144835633</v>
      </c>
      <c r="B16" s="22" t="s">
        <v>48</v>
      </c>
      <c r="C16" s="22">
        <v>2010</v>
      </c>
      <c r="D16" s="22" t="s">
        <v>67</v>
      </c>
      <c r="E16" s="22" t="s">
        <v>62</v>
      </c>
      <c r="F16" s="22" t="s">
        <v>63</v>
      </c>
      <c r="G16" s="23">
        <v>1</v>
      </c>
      <c r="H16" s="22">
        <v>5</v>
      </c>
      <c r="I16" s="22"/>
      <c r="J16" s="25"/>
      <c r="K16" s="25"/>
      <c r="L16" s="24">
        <f>SUM(G16:K16)</f>
        <v>6</v>
      </c>
      <c r="M16" s="23">
        <v>8</v>
      </c>
    </row>
    <row r="17" spans="1:13">
      <c r="A17" s="22">
        <f>VLOOKUP(D:D,'[1]eksport-uczestnikow-30-05-2024'!$C:$D,2,FALSE)</f>
        <v>10139319858</v>
      </c>
      <c r="B17" s="22" t="s">
        <v>48</v>
      </c>
      <c r="C17" s="22">
        <f>VLOOKUP(D:D,'[1]eksport-uczestnikow-30-05-2024'!$F:$G,2,FALSE)</f>
        <v>2011</v>
      </c>
      <c r="D17" s="22" t="s">
        <v>293</v>
      </c>
      <c r="E17" s="22" t="s">
        <v>220</v>
      </c>
      <c r="F17" s="22" t="s">
        <v>267</v>
      </c>
      <c r="G17" s="23"/>
      <c r="H17" s="22">
        <v>6</v>
      </c>
      <c r="I17" s="23"/>
      <c r="J17" s="25"/>
      <c r="K17" s="25"/>
      <c r="L17" s="24">
        <f>SUM(G17:K17)</f>
        <v>6</v>
      </c>
      <c r="M17" s="23">
        <v>8</v>
      </c>
    </row>
    <row r="18" spans="1:13">
      <c r="A18" s="38">
        <v>10114955286</v>
      </c>
      <c r="B18" s="22" t="s">
        <v>48</v>
      </c>
      <c r="C18" s="22">
        <v>2010</v>
      </c>
      <c r="D18" s="22" t="s">
        <v>65</v>
      </c>
      <c r="E18" s="22" t="s">
        <v>53</v>
      </c>
      <c r="F18" s="22" t="s">
        <v>54</v>
      </c>
      <c r="G18" s="22">
        <v>5</v>
      </c>
      <c r="H18" s="23"/>
      <c r="I18" s="23"/>
      <c r="J18" s="25"/>
      <c r="K18" s="23"/>
      <c r="L18" s="24">
        <f>SUM(G18:K18)</f>
        <v>5</v>
      </c>
      <c r="M18" s="23">
        <v>10</v>
      </c>
    </row>
    <row r="19" spans="1:13">
      <c r="A19" s="38">
        <v>10118126580</v>
      </c>
      <c r="B19" s="22" t="s">
        <v>48</v>
      </c>
      <c r="C19" s="22">
        <v>2011</v>
      </c>
      <c r="D19" s="22" t="s">
        <v>49</v>
      </c>
      <c r="E19" s="22" t="s">
        <v>56</v>
      </c>
      <c r="F19" s="22" t="s">
        <v>57</v>
      </c>
      <c r="G19" s="22">
        <v>4</v>
      </c>
      <c r="H19" s="23"/>
      <c r="I19" s="23"/>
      <c r="J19" s="25"/>
      <c r="K19" s="23"/>
      <c r="L19" s="24">
        <f>SUM(G19:K19)</f>
        <v>4</v>
      </c>
      <c r="M19" s="23">
        <v>11</v>
      </c>
    </row>
    <row r="20" spans="1:13">
      <c r="A20" s="22">
        <f>VLOOKUP(D:D,'[1]eksport-uczestnikow-30-05-2024'!$C:$D,2,FALSE)</f>
        <v>10107590966</v>
      </c>
      <c r="B20" s="22" t="s">
        <v>48</v>
      </c>
      <c r="C20" s="22">
        <f>VLOOKUP(D:D,'[1]eksport-uczestnikow-30-05-2024'!$F:$G,2,FALSE)</f>
        <v>2010</v>
      </c>
      <c r="D20" s="22" t="s">
        <v>294</v>
      </c>
      <c r="E20" s="22" t="s">
        <v>295</v>
      </c>
      <c r="F20" s="22" t="s">
        <v>296</v>
      </c>
      <c r="G20" s="22"/>
      <c r="H20" s="22">
        <v>4</v>
      </c>
      <c r="I20" s="25"/>
      <c r="J20" s="23"/>
      <c r="K20" s="23"/>
      <c r="L20" s="24">
        <f>SUM(G20:K20)</f>
        <v>4</v>
      </c>
      <c r="M20" s="23">
        <v>11</v>
      </c>
    </row>
    <row r="21" spans="1:13">
      <c r="A21" s="22">
        <f>VLOOKUP(D:D,'[1]eksport-uczestnikow-30-05-2024'!$C:$D,2,FALSE)</f>
        <v>10129092230</v>
      </c>
      <c r="B21" s="22" t="s">
        <v>48</v>
      </c>
      <c r="C21" s="22">
        <f>VLOOKUP(D:D,'[1]eksport-uczestnikow-30-05-2024'!$F:$G,2,FALSE)</f>
        <v>2010</v>
      </c>
      <c r="D21" s="22" t="s">
        <v>297</v>
      </c>
      <c r="E21" s="22" t="s">
        <v>295</v>
      </c>
      <c r="F21" s="22" t="s">
        <v>296</v>
      </c>
      <c r="G21" s="23"/>
      <c r="H21" s="22">
        <v>3</v>
      </c>
      <c r="I21" s="23"/>
      <c r="J21" s="25"/>
      <c r="K21" s="25"/>
      <c r="L21" s="24">
        <f>SUM(G21:K21)</f>
        <v>3</v>
      </c>
      <c r="M21" s="23">
        <v>13</v>
      </c>
    </row>
    <row r="22" spans="1:13">
      <c r="A22" s="38">
        <v>10139352204</v>
      </c>
      <c r="B22" s="22" t="s">
        <v>48</v>
      </c>
      <c r="C22" s="22">
        <v>2011</v>
      </c>
      <c r="D22" s="22" t="s">
        <v>66</v>
      </c>
      <c r="E22" s="22" t="s">
        <v>53</v>
      </c>
      <c r="F22" s="22" t="s">
        <v>54</v>
      </c>
      <c r="G22" s="22">
        <v>2</v>
      </c>
      <c r="H22" s="23"/>
      <c r="I22" s="23"/>
      <c r="J22" s="23"/>
      <c r="K22" s="23"/>
      <c r="L22" s="24">
        <f>SUM(G22:K22)</f>
        <v>2</v>
      </c>
      <c r="M22" s="23">
        <v>14</v>
      </c>
    </row>
    <row r="23" spans="1:13">
      <c r="A23" s="38">
        <v>10141089817</v>
      </c>
      <c r="B23" s="22" t="s">
        <v>48</v>
      </c>
      <c r="C23" s="22">
        <v>2011</v>
      </c>
      <c r="D23" s="22" t="s">
        <v>68</v>
      </c>
      <c r="E23" s="22" t="s">
        <v>56</v>
      </c>
      <c r="F23" s="22" t="s">
        <v>57</v>
      </c>
      <c r="G23" s="22">
        <v>0</v>
      </c>
      <c r="H23" s="22">
        <v>2</v>
      </c>
      <c r="I23" s="23"/>
      <c r="J23" s="23"/>
      <c r="K23" s="23"/>
      <c r="L23" s="24">
        <f>SUM(G23:K23)</f>
        <v>2</v>
      </c>
      <c r="M23" s="23">
        <v>14</v>
      </c>
    </row>
    <row r="24" spans="1:13">
      <c r="A24" s="22">
        <f>VLOOKUP(D:D,'[1]eksport-uczestnikow-30-05-2024'!$C:$D,2,FALSE)</f>
        <v>10152365257</v>
      </c>
      <c r="B24" s="22" t="s">
        <v>48</v>
      </c>
      <c r="C24" s="22">
        <f>VLOOKUP(D:D,'[1]eksport-uczestnikow-30-05-2024'!$F:$G,2,FALSE)</f>
        <v>2011</v>
      </c>
      <c r="D24" s="22" t="s">
        <v>72</v>
      </c>
      <c r="E24" s="22" t="s">
        <v>56</v>
      </c>
      <c r="F24" s="22" t="s">
        <v>57</v>
      </c>
      <c r="G24" s="22"/>
      <c r="H24" s="23">
        <v>1</v>
      </c>
      <c r="I24" s="23"/>
      <c r="J24" s="23"/>
      <c r="K24" s="23"/>
      <c r="L24" s="24">
        <f>SUM(G24:K24)</f>
        <v>1</v>
      </c>
      <c r="M24" s="23">
        <v>16</v>
      </c>
    </row>
    <row r="25" spans="1:13">
      <c r="A25" s="38">
        <v>10152666462</v>
      </c>
      <c r="B25" s="22" t="s">
        <v>48</v>
      </c>
      <c r="C25" s="22">
        <v>2011</v>
      </c>
      <c r="D25" s="22" t="s">
        <v>73</v>
      </c>
      <c r="E25" s="22" t="s">
        <v>6</v>
      </c>
      <c r="F25" s="22" t="s">
        <v>74</v>
      </c>
      <c r="G25" s="22">
        <v>0</v>
      </c>
      <c r="H25" s="22">
        <v>0</v>
      </c>
      <c r="I25" s="23"/>
      <c r="J25" s="23"/>
      <c r="K25" s="23"/>
      <c r="L25" s="24">
        <f>SUM(G25:K25)</f>
        <v>0</v>
      </c>
      <c r="M25" s="23">
        <v>17</v>
      </c>
    </row>
    <row r="26" spans="1:13">
      <c r="A26" s="38">
        <v>10152367479</v>
      </c>
      <c r="B26" s="22" t="s">
        <v>48</v>
      </c>
      <c r="C26" s="22">
        <v>2011</v>
      </c>
      <c r="D26" s="22" t="s">
        <v>69</v>
      </c>
      <c r="E26" s="22" t="s">
        <v>70</v>
      </c>
      <c r="F26" s="22" t="s">
        <v>71</v>
      </c>
      <c r="G26" s="22">
        <v>0</v>
      </c>
      <c r="H26" s="22">
        <v>0</v>
      </c>
      <c r="I26" s="22"/>
      <c r="J26" s="25"/>
      <c r="K26" s="25"/>
      <c r="L26" s="24">
        <f>SUM(G26:K26)</f>
        <v>0</v>
      </c>
      <c r="M26" s="23">
        <v>17</v>
      </c>
    </row>
    <row r="27" spans="1:13">
      <c r="A27" s="22">
        <f>VLOOKUP(D:D,'[1]eksport-uczestnikow-30-05-2024'!$C:$D,2,FALSE)</f>
        <v>10142579068</v>
      </c>
      <c r="B27" s="22" t="s">
        <v>48</v>
      </c>
      <c r="C27" s="22">
        <f>VLOOKUP(D:D,'[1]eksport-uczestnikow-30-05-2024'!$F:$G,2,FALSE)</f>
        <v>2011</v>
      </c>
      <c r="D27" s="22" t="s">
        <v>298</v>
      </c>
      <c r="E27" s="22" t="s">
        <v>70</v>
      </c>
      <c r="F27" s="22" t="s">
        <v>71</v>
      </c>
      <c r="G27" s="22"/>
      <c r="H27" s="22">
        <v>0</v>
      </c>
      <c r="I27" s="23"/>
      <c r="J27" s="23"/>
      <c r="K27" s="23"/>
      <c r="L27" s="24">
        <f>SUM(G27:K27)</f>
        <v>0</v>
      </c>
      <c r="M27" s="23">
        <v>17</v>
      </c>
    </row>
    <row r="28" spans="1:13">
      <c r="A28" s="38">
        <v>10152365257</v>
      </c>
      <c r="B28" s="22" t="s">
        <v>48</v>
      </c>
      <c r="C28" s="22">
        <v>2011</v>
      </c>
      <c r="D28" s="22" t="s">
        <v>72</v>
      </c>
      <c r="E28" s="22" t="s">
        <v>56</v>
      </c>
      <c r="F28" s="22" t="s">
        <v>57</v>
      </c>
      <c r="G28" s="22">
        <v>0</v>
      </c>
      <c r="H28" s="23"/>
      <c r="I28" s="23"/>
      <c r="J28" s="23"/>
      <c r="K28" s="23"/>
      <c r="L28" s="24">
        <f>SUM(G28:K28)</f>
        <v>0</v>
      </c>
      <c r="M28" s="23">
        <v>17</v>
      </c>
    </row>
    <row r="29" spans="1:13">
      <c r="A29" s="26"/>
      <c r="B29" s="27"/>
      <c r="C29" s="28"/>
      <c r="D29" s="28"/>
      <c r="E29" s="28"/>
      <c r="F29" s="28"/>
      <c r="G29" s="29"/>
      <c r="H29" s="28"/>
      <c r="I29" s="28"/>
      <c r="J29" s="30"/>
      <c r="K29" s="30"/>
      <c r="L29" s="31"/>
      <c r="M29" s="29"/>
    </row>
    <row r="30" spans="1:13">
      <c r="A30" s="32" t="s">
        <v>11</v>
      </c>
      <c r="B30" s="33" t="s">
        <v>12</v>
      </c>
      <c r="C30" s="34"/>
      <c r="D30" s="34"/>
      <c r="E30" s="34"/>
      <c r="F30" s="34"/>
      <c r="G30" s="34"/>
      <c r="H30" s="7"/>
      <c r="I30" s="7"/>
      <c r="J30" s="7"/>
      <c r="K30" s="7"/>
      <c r="L30" s="6"/>
      <c r="M30" s="6"/>
    </row>
    <row r="31" spans="1:13">
      <c r="A31" s="32"/>
      <c r="B31" s="33"/>
      <c r="C31" s="34"/>
      <c r="D31" s="34"/>
      <c r="E31" s="34"/>
      <c r="F31" s="34"/>
      <c r="G31" s="34"/>
      <c r="H31" s="7"/>
      <c r="I31" s="7"/>
      <c r="J31" s="7"/>
      <c r="K31" s="7"/>
      <c r="L31" s="6"/>
      <c r="M31" s="6"/>
    </row>
    <row r="32" spans="1:13">
      <c r="A32" s="35" t="s">
        <v>23</v>
      </c>
      <c r="C32" s="34"/>
      <c r="D32" s="34"/>
      <c r="E32" s="34"/>
      <c r="F32" s="34"/>
      <c r="G32" s="34"/>
      <c r="H32" s="7"/>
      <c r="I32" s="7"/>
      <c r="J32" s="7"/>
      <c r="K32" s="7"/>
      <c r="L32" s="6"/>
      <c r="M32" s="6"/>
    </row>
    <row r="33" spans="1:13">
      <c r="A33" s="35" t="s">
        <v>75</v>
      </c>
      <c r="C33" s="34"/>
      <c r="D33" s="34"/>
      <c r="E33" s="34"/>
      <c r="F33" s="34"/>
      <c r="G33" s="34"/>
      <c r="H33" s="7"/>
      <c r="I33" s="7"/>
      <c r="J33" s="7"/>
      <c r="K33" s="7"/>
      <c r="L33" s="6"/>
      <c r="M33" s="6"/>
    </row>
    <row r="34" spans="1:13">
      <c r="A34" s="35"/>
      <c r="C34" s="34"/>
      <c r="D34" s="34"/>
      <c r="E34" s="34"/>
      <c r="F34" s="34"/>
      <c r="G34" s="34"/>
      <c r="H34" s="7"/>
      <c r="I34" s="7"/>
      <c r="J34" s="7"/>
      <c r="K34" s="7"/>
      <c r="L34" s="6"/>
      <c r="M34" s="6"/>
    </row>
    <row r="35" spans="1:13">
      <c r="A35" s="35" t="s">
        <v>29</v>
      </c>
      <c r="B35" s="35" t="s">
        <v>13</v>
      </c>
      <c r="C35" s="34"/>
      <c r="D35" s="34"/>
      <c r="E35" s="34"/>
      <c r="F35" s="34"/>
      <c r="G35" s="34"/>
      <c r="H35" s="7"/>
      <c r="I35" s="7"/>
      <c r="J35" s="7"/>
      <c r="K35" s="7"/>
      <c r="L35" s="6"/>
      <c r="M35" s="6"/>
    </row>
  </sheetData>
  <sortState ref="A9:M28">
    <sortCondition descending="1" ref="L9:L28"/>
  </sortState>
  <mergeCells count="1">
    <mergeCell ref="G7:K7"/>
  </mergeCells>
  <hyperlinks>
    <hyperlink ref="B30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A8" sqref="A8"/>
    </sheetView>
  </sheetViews>
  <sheetFormatPr defaultRowHeight="12.75"/>
  <cols>
    <col min="1" max="1" width="11.375" style="9" customWidth="1"/>
    <col min="2" max="2" width="7.875" style="9" customWidth="1"/>
    <col min="3" max="3" width="7.375" style="9" customWidth="1"/>
    <col min="4" max="4" width="17.875" style="9" bestFit="1" customWidth="1"/>
    <col min="5" max="5" width="9.375" style="9" bestFit="1" customWidth="1"/>
    <col min="6" max="6" width="25.625" style="9" bestFit="1" customWidth="1"/>
    <col min="7" max="8" width="10" style="9" bestFit="1" customWidth="1"/>
    <col min="9" max="9" width="10.375" style="9" bestFit="1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36"/>
      <c r="C6" s="40" t="s">
        <v>35</v>
      </c>
      <c r="D6" s="36"/>
      <c r="E6" s="36"/>
      <c r="F6" s="1"/>
      <c r="G6" s="1"/>
      <c r="H6" s="5"/>
      <c r="I6" s="5"/>
      <c r="J6" s="5"/>
      <c r="K6" s="5"/>
      <c r="L6" s="1"/>
      <c r="M6" s="1"/>
    </row>
    <row r="7" spans="1:13">
      <c r="A7" s="8"/>
      <c r="B7" s="8"/>
      <c r="C7" s="12"/>
      <c r="D7" s="14"/>
      <c r="E7" s="14"/>
      <c r="F7" s="12"/>
      <c r="G7" s="15" t="s">
        <v>10</v>
      </c>
      <c r="H7" s="15"/>
      <c r="I7" s="15"/>
      <c r="J7" s="15"/>
      <c r="K7" s="15"/>
      <c r="L7" s="1"/>
      <c r="M7" s="1"/>
    </row>
    <row r="8" spans="1:13" s="39" customFormat="1" ht="38.25">
      <c r="A8" s="17" t="s">
        <v>26</v>
      </c>
      <c r="B8" s="17" t="s">
        <v>27</v>
      </c>
      <c r="C8" s="17" t="s">
        <v>2</v>
      </c>
      <c r="D8" s="17" t="s">
        <v>25</v>
      </c>
      <c r="E8" s="17" t="s">
        <v>0</v>
      </c>
      <c r="F8" s="17" t="s">
        <v>1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7" t="s">
        <v>3</v>
      </c>
      <c r="M8" s="17" t="s">
        <v>14</v>
      </c>
    </row>
    <row r="9" spans="1:13">
      <c r="A9" s="22"/>
      <c r="B9" s="22" t="s">
        <v>48</v>
      </c>
      <c r="C9" s="22">
        <v>2009</v>
      </c>
      <c r="D9" s="22" t="s">
        <v>117</v>
      </c>
      <c r="E9" s="22" t="s">
        <v>5</v>
      </c>
      <c r="F9" s="22" t="s">
        <v>118</v>
      </c>
      <c r="G9" s="22">
        <v>15</v>
      </c>
      <c r="H9" s="23" t="s">
        <v>7</v>
      </c>
      <c r="I9" s="23"/>
      <c r="J9" s="23"/>
      <c r="K9" s="23"/>
      <c r="L9" s="43">
        <f>SUM(G9:K9)</f>
        <v>15</v>
      </c>
      <c r="M9" s="23">
        <v>1</v>
      </c>
    </row>
    <row r="10" spans="1:13">
      <c r="A10" s="22">
        <f>VLOOKUP(D:D,'[1]eksport-uczestnikow-30-05-2024'!$C:$D,2,FALSE)</f>
        <v>10144032856</v>
      </c>
      <c r="B10" s="22" t="s">
        <v>48</v>
      </c>
      <c r="C10" s="22">
        <f>VLOOKUP(D:D,'[1]eksport-uczestnikow-30-05-2024'!$F:$G,2,FALSE)</f>
        <v>2008</v>
      </c>
      <c r="D10" s="22" t="s">
        <v>261</v>
      </c>
      <c r="E10" s="22" t="s">
        <v>93</v>
      </c>
      <c r="F10" s="22" t="s">
        <v>262</v>
      </c>
      <c r="G10" s="23" t="s">
        <v>7</v>
      </c>
      <c r="H10" s="22">
        <v>15</v>
      </c>
      <c r="I10" s="22"/>
      <c r="J10" s="25"/>
      <c r="K10" s="23"/>
      <c r="L10" s="43">
        <f>SUM(G10:K10)</f>
        <v>15</v>
      </c>
      <c r="M10" s="23">
        <v>1</v>
      </c>
    </row>
    <row r="11" spans="1:13">
      <c r="A11" s="22">
        <f>VLOOKUP(D:D,'[1]eksport-uczestnikow-30-05-2024'!$C:$D,2,FALSE)</f>
        <v>10100353453</v>
      </c>
      <c r="B11" s="22" t="s">
        <v>48</v>
      </c>
      <c r="C11" s="22">
        <f>VLOOKUP(D:D,'[1]eksport-uczestnikow-30-05-2024'!$F:$G,2,FALSE)</f>
        <v>2008</v>
      </c>
      <c r="D11" s="22" t="s">
        <v>263</v>
      </c>
      <c r="E11" s="22" t="s">
        <v>264</v>
      </c>
      <c r="F11" s="22" t="s">
        <v>246</v>
      </c>
      <c r="G11" s="22" t="s">
        <v>7</v>
      </c>
      <c r="H11" s="22">
        <v>12</v>
      </c>
      <c r="I11" s="23"/>
      <c r="J11" s="25"/>
      <c r="K11" s="23"/>
      <c r="L11" s="43">
        <f>SUM(G11:K11)</f>
        <v>12</v>
      </c>
      <c r="M11" s="23">
        <v>3</v>
      </c>
    </row>
    <row r="12" spans="1:13">
      <c r="A12" s="22"/>
      <c r="B12" s="22" t="s">
        <v>48</v>
      </c>
      <c r="C12" s="22">
        <v>2009</v>
      </c>
      <c r="D12" s="22" t="s">
        <v>119</v>
      </c>
      <c r="E12" s="22" t="s">
        <v>56</v>
      </c>
      <c r="F12" s="22" t="s">
        <v>118</v>
      </c>
      <c r="G12" s="22">
        <v>12</v>
      </c>
      <c r="H12" s="23" t="s">
        <v>7</v>
      </c>
      <c r="I12" s="23"/>
      <c r="J12" s="25"/>
      <c r="K12" s="23"/>
      <c r="L12" s="43">
        <f>SUM(G12:K12)</f>
        <v>12</v>
      </c>
      <c r="M12" s="23">
        <v>3</v>
      </c>
    </row>
    <row r="13" spans="1:13">
      <c r="A13" s="22">
        <f>VLOOKUP(D:D,'[1]eksport-uczestnikow-30-05-2024'!$C:$D,2,FALSE)</f>
        <v>10127367145</v>
      </c>
      <c r="B13" s="22" t="s">
        <v>48</v>
      </c>
      <c r="C13" s="22">
        <f>VLOOKUP(D:D,'[1]eksport-uczestnikow-30-05-2024'!$F:$G,2,FALSE)</f>
        <v>2008</v>
      </c>
      <c r="D13" s="22" t="s">
        <v>265</v>
      </c>
      <c r="E13" s="22" t="s">
        <v>266</v>
      </c>
      <c r="F13" s="22" t="s">
        <v>267</v>
      </c>
      <c r="G13" s="23" t="s">
        <v>7</v>
      </c>
      <c r="H13" s="22">
        <v>9</v>
      </c>
      <c r="I13" s="22"/>
      <c r="J13" s="25"/>
      <c r="K13" s="25"/>
      <c r="L13" s="43">
        <f>SUM(G13:K13)</f>
        <v>9</v>
      </c>
      <c r="M13" s="23">
        <v>5</v>
      </c>
    </row>
    <row r="14" spans="1:13">
      <c r="A14" s="22">
        <v>10135613256</v>
      </c>
      <c r="B14" s="22" t="s">
        <v>48</v>
      </c>
      <c r="C14" s="22">
        <v>2009</v>
      </c>
      <c r="D14" s="22" t="s">
        <v>120</v>
      </c>
      <c r="E14" s="22" t="s">
        <v>121</v>
      </c>
      <c r="F14" s="22" t="s">
        <v>122</v>
      </c>
      <c r="G14" s="22">
        <v>9</v>
      </c>
      <c r="H14" s="23" t="s">
        <v>7</v>
      </c>
      <c r="I14" s="23"/>
      <c r="J14" s="25"/>
      <c r="K14" s="23"/>
      <c r="L14" s="43">
        <f>SUM(G14:K14)</f>
        <v>9</v>
      </c>
      <c r="M14" s="23">
        <v>5</v>
      </c>
    </row>
    <row r="15" spans="1:13">
      <c r="A15" s="22">
        <f>VLOOKUP(D:D,'[1]eksport-uczestnikow-30-05-2024'!$C:$D,2,FALSE)</f>
        <v>10153487023</v>
      </c>
      <c r="B15" s="22" t="s">
        <v>48</v>
      </c>
      <c r="C15" s="22">
        <f>VLOOKUP(D:D,'[1]eksport-uczestnikow-30-05-2024'!$F:$G,2,FALSE)</f>
        <v>2008</v>
      </c>
      <c r="D15" s="22" t="s">
        <v>272</v>
      </c>
      <c r="E15" s="22" t="s">
        <v>273</v>
      </c>
      <c r="F15" s="22" t="s">
        <v>134</v>
      </c>
      <c r="G15" s="23">
        <v>5</v>
      </c>
      <c r="H15" s="22">
        <v>3</v>
      </c>
      <c r="I15" s="23"/>
      <c r="J15" s="25"/>
      <c r="K15" s="25"/>
      <c r="L15" s="43">
        <f>SUM(G15:K15)</f>
        <v>8</v>
      </c>
      <c r="M15" s="23">
        <v>7</v>
      </c>
    </row>
    <row r="16" spans="1:13">
      <c r="A16" s="22">
        <f>VLOOKUP(D:D,'[1]eksport-uczestnikow-30-05-2024'!$C:$D,2,FALSE)</f>
        <v>10110904528</v>
      </c>
      <c r="B16" s="22" t="s">
        <v>48</v>
      </c>
      <c r="C16" s="22">
        <f>VLOOKUP(D:D,'[1]eksport-uczestnikow-30-05-2024'!$F:$G,2,FALSE)</f>
        <v>2009</v>
      </c>
      <c r="D16" s="22" t="s">
        <v>268</v>
      </c>
      <c r="E16" s="22" t="s">
        <v>264</v>
      </c>
      <c r="F16" s="22" t="s">
        <v>246</v>
      </c>
      <c r="G16" s="22" t="s">
        <v>7</v>
      </c>
      <c r="H16" s="22">
        <v>7</v>
      </c>
      <c r="I16" s="23"/>
      <c r="J16" s="23"/>
      <c r="K16" s="23"/>
      <c r="L16" s="43">
        <f>SUM(G16:K16)</f>
        <v>7</v>
      </c>
      <c r="M16" s="23">
        <v>8</v>
      </c>
    </row>
    <row r="17" spans="1:13">
      <c r="A17" s="22"/>
      <c r="B17" s="22" t="s">
        <v>48</v>
      </c>
      <c r="C17" s="22">
        <v>2009</v>
      </c>
      <c r="D17" s="22" t="s">
        <v>123</v>
      </c>
      <c r="E17" s="22" t="s">
        <v>5</v>
      </c>
      <c r="F17" s="22" t="s">
        <v>118</v>
      </c>
      <c r="G17" s="22">
        <v>7</v>
      </c>
      <c r="H17" s="22" t="s">
        <v>7</v>
      </c>
      <c r="I17" s="22"/>
      <c r="J17" s="25"/>
      <c r="K17" s="23"/>
      <c r="L17" s="43">
        <f>SUM(G17:K17)</f>
        <v>7</v>
      </c>
      <c r="M17" s="23">
        <v>8</v>
      </c>
    </row>
    <row r="18" spans="1:13">
      <c r="A18" s="22">
        <f>VLOOKUP(D:D,'[1]eksport-uczestnikow-30-05-2024'!$C:$D,2,FALSE)</f>
        <v>10143914941</v>
      </c>
      <c r="B18" s="22" t="s">
        <v>48</v>
      </c>
      <c r="C18" s="22">
        <f>VLOOKUP(D:D,'[1]eksport-uczestnikow-30-05-2024'!$F:$G,2,FALSE)</f>
        <v>2009</v>
      </c>
      <c r="D18" s="22" t="s">
        <v>124</v>
      </c>
      <c r="E18" s="22" t="s">
        <v>125</v>
      </c>
      <c r="F18" s="22" t="s">
        <v>134</v>
      </c>
      <c r="G18" s="22">
        <v>6</v>
      </c>
      <c r="H18" s="22">
        <v>0</v>
      </c>
      <c r="I18" s="23"/>
      <c r="J18" s="23"/>
      <c r="K18" s="23"/>
      <c r="L18" s="43">
        <f>SUM(G18:K18)</f>
        <v>6</v>
      </c>
      <c r="M18" s="23">
        <v>10</v>
      </c>
    </row>
    <row r="19" spans="1:13">
      <c r="A19" s="22">
        <f>VLOOKUP(D:D,'[1]eksport-uczestnikow-30-05-2024'!$C:$D,2,FALSE)</f>
        <v>10107460018</v>
      </c>
      <c r="B19" s="22" t="s">
        <v>48</v>
      </c>
      <c r="C19" s="22">
        <f>VLOOKUP(D:D,'[1]eksport-uczestnikow-30-05-2024'!$F:$G,2,FALSE)</f>
        <v>2008</v>
      </c>
      <c r="D19" s="22" t="s">
        <v>269</v>
      </c>
      <c r="E19" s="22" t="s">
        <v>264</v>
      </c>
      <c r="F19" s="22" t="s">
        <v>246</v>
      </c>
      <c r="G19" s="23" t="s">
        <v>7</v>
      </c>
      <c r="H19" s="22">
        <v>6</v>
      </c>
      <c r="I19" s="23"/>
      <c r="J19" s="25"/>
      <c r="K19" s="25"/>
      <c r="L19" s="43">
        <f>SUM(G19:K19)</f>
        <v>6</v>
      </c>
      <c r="M19" s="23">
        <v>10</v>
      </c>
    </row>
    <row r="20" spans="1:13">
      <c r="A20" s="22">
        <f>VLOOKUP(D:D,'[1]eksport-uczestnikow-30-05-2024'!$C:$D,2,FALSE)</f>
        <v>10127153139</v>
      </c>
      <c r="B20" s="22" t="s">
        <v>48</v>
      </c>
      <c r="C20" s="22">
        <f>VLOOKUP(D:D,'[1]eksport-uczestnikow-30-05-2024'!$F:$G,2,FALSE)</f>
        <v>2009</v>
      </c>
      <c r="D20" s="22" t="s">
        <v>270</v>
      </c>
      <c r="E20" s="22" t="s">
        <v>214</v>
      </c>
      <c r="F20" s="22" t="s">
        <v>271</v>
      </c>
      <c r="G20" s="22" t="s">
        <v>7</v>
      </c>
      <c r="H20" s="22">
        <v>5</v>
      </c>
      <c r="I20" s="23"/>
      <c r="J20" s="23"/>
      <c r="K20" s="25"/>
      <c r="L20" s="43">
        <f>SUM(G20:K20)</f>
        <v>5</v>
      </c>
      <c r="M20" s="23">
        <v>12</v>
      </c>
    </row>
    <row r="21" spans="1:13">
      <c r="A21" s="22">
        <f>VLOOKUP(D:D,'[1]eksport-uczestnikow-30-05-2024'!$C:$D,2,FALSE)</f>
        <v>10152367681</v>
      </c>
      <c r="B21" s="22" t="s">
        <v>48</v>
      </c>
      <c r="C21" s="22">
        <f>VLOOKUP(D:D,'[1]eksport-uczestnikow-30-05-2024'!$F:$G,2,FALSE)</f>
        <v>2009</v>
      </c>
      <c r="D21" s="22" t="s">
        <v>136</v>
      </c>
      <c r="E21" s="22" t="s">
        <v>5</v>
      </c>
      <c r="F21" s="22" t="s">
        <v>118</v>
      </c>
      <c r="G21" s="22">
        <v>0</v>
      </c>
      <c r="H21" s="22">
        <v>4</v>
      </c>
      <c r="I21" s="25"/>
      <c r="J21" s="23"/>
      <c r="K21" s="23"/>
      <c r="L21" s="43">
        <f>SUM(G21:K21)</f>
        <v>4</v>
      </c>
      <c r="M21" s="23">
        <v>13</v>
      </c>
    </row>
    <row r="22" spans="1:13">
      <c r="A22" s="22">
        <v>10121424782</v>
      </c>
      <c r="B22" s="22" t="s">
        <v>48</v>
      </c>
      <c r="C22" s="22">
        <v>2009</v>
      </c>
      <c r="D22" s="22" t="s">
        <v>126</v>
      </c>
      <c r="E22" s="22" t="s">
        <v>88</v>
      </c>
      <c r="F22" s="22" t="s">
        <v>89</v>
      </c>
      <c r="G22" s="22">
        <v>4</v>
      </c>
      <c r="H22" s="23" t="s">
        <v>7</v>
      </c>
      <c r="I22" s="23"/>
      <c r="J22" s="25"/>
      <c r="K22" s="23"/>
      <c r="L22" s="43">
        <f>SUM(G22:K22)</f>
        <v>4</v>
      </c>
      <c r="M22" s="23">
        <v>13</v>
      </c>
    </row>
    <row r="23" spans="1:13">
      <c r="A23" s="22">
        <v>10142782566</v>
      </c>
      <c r="B23" s="22" t="s">
        <v>48</v>
      </c>
      <c r="C23" s="22">
        <v>2009</v>
      </c>
      <c r="D23" s="22" t="s">
        <v>127</v>
      </c>
      <c r="E23" s="22" t="s">
        <v>62</v>
      </c>
      <c r="F23" s="22" t="s">
        <v>118</v>
      </c>
      <c r="G23" s="22">
        <v>3</v>
      </c>
      <c r="H23" s="23" t="s">
        <v>7</v>
      </c>
      <c r="I23" s="23"/>
      <c r="J23" s="25"/>
      <c r="K23" s="23"/>
      <c r="L23" s="43">
        <f>SUM(G23:K23)</f>
        <v>3</v>
      </c>
      <c r="M23" s="23">
        <v>15</v>
      </c>
    </row>
    <row r="24" spans="1:13">
      <c r="A24" s="22">
        <v>10106948241</v>
      </c>
      <c r="B24" s="22" t="s">
        <v>48</v>
      </c>
      <c r="C24" s="22">
        <v>2008</v>
      </c>
      <c r="D24" s="22" t="s">
        <v>128</v>
      </c>
      <c r="E24" s="22" t="s">
        <v>53</v>
      </c>
      <c r="F24" s="22" t="s">
        <v>54</v>
      </c>
      <c r="G24" s="22">
        <v>2</v>
      </c>
      <c r="H24" s="23" t="s">
        <v>7</v>
      </c>
      <c r="I24" s="23"/>
      <c r="J24" s="23"/>
      <c r="K24" s="23"/>
      <c r="L24" s="43">
        <f>SUM(G24:K24)</f>
        <v>2</v>
      </c>
      <c r="M24" s="23">
        <v>16</v>
      </c>
    </row>
    <row r="25" spans="1:13">
      <c r="A25" s="22">
        <f>VLOOKUP(D:D,'[1]eksport-uczestnikow-30-05-2024'!$C:$D,2,FALSE)</f>
        <v>10141359494</v>
      </c>
      <c r="B25" s="22" t="s">
        <v>48</v>
      </c>
      <c r="C25" s="22">
        <f>VLOOKUP(D:D,'[1]eksport-uczestnikow-30-05-2024'!$F:$G,2,FALSE)</f>
        <v>2009</v>
      </c>
      <c r="D25" s="22" t="s">
        <v>130</v>
      </c>
      <c r="E25" s="22" t="s">
        <v>131</v>
      </c>
      <c r="F25" s="22" t="s">
        <v>132</v>
      </c>
      <c r="G25" s="23">
        <v>0</v>
      </c>
      <c r="H25" s="22">
        <v>2</v>
      </c>
      <c r="I25" s="22"/>
      <c r="J25" s="25"/>
      <c r="K25" s="23"/>
      <c r="L25" s="43">
        <f>SUM(G25:K25)</f>
        <v>2</v>
      </c>
      <c r="M25" s="23">
        <v>16</v>
      </c>
    </row>
    <row r="26" spans="1:13">
      <c r="A26" s="22">
        <f>VLOOKUP(D:D,'[1]eksport-uczestnikow-30-05-2024'!$C:$D,2,FALSE)</f>
        <v>10142373449</v>
      </c>
      <c r="B26" s="22" t="s">
        <v>48</v>
      </c>
      <c r="C26" s="22">
        <f>VLOOKUP(D:D,'[1]eksport-uczestnikow-30-05-2024'!$F:$G,2,FALSE)</f>
        <v>2009</v>
      </c>
      <c r="D26" s="22" t="s">
        <v>133</v>
      </c>
      <c r="E26" s="22" t="s">
        <v>125</v>
      </c>
      <c r="F26" s="22" t="s">
        <v>134</v>
      </c>
      <c r="G26" s="22">
        <v>0</v>
      </c>
      <c r="H26" s="23">
        <v>1</v>
      </c>
      <c r="I26" s="23"/>
      <c r="J26" s="23"/>
      <c r="K26" s="23"/>
      <c r="L26" s="43">
        <f>SUM(G26:K26)</f>
        <v>1</v>
      </c>
      <c r="M26" s="23">
        <v>18</v>
      </c>
    </row>
    <row r="27" spans="1:13">
      <c r="A27" s="22"/>
      <c r="B27" s="22" t="s">
        <v>48</v>
      </c>
      <c r="C27" s="22">
        <v>2008</v>
      </c>
      <c r="D27" s="22" t="s">
        <v>129</v>
      </c>
      <c r="E27" s="22" t="s">
        <v>5</v>
      </c>
      <c r="F27" s="22" t="s">
        <v>118</v>
      </c>
      <c r="G27" s="23">
        <v>1</v>
      </c>
      <c r="H27" s="22" t="s">
        <v>7</v>
      </c>
      <c r="I27" s="22"/>
      <c r="J27" s="25"/>
      <c r="K27" s="25"/>
      <c r="L27" s="43">
        <f>SUM(G27:K27)</f>
        <v>1</v>
      </c>
      <c r="M27" s="23">
        <v>18</v>
      </c>
    </row>
    <row r="28" spans="1:13">
      <c r="A28" s="22">
        <v>10121425186</v>
      </c>
      <c r="B28" s="22" t="s">
        <v>48</v>
      </c>
      <c r="C28" s="22">
        <v>2009</v>
      </c>
      <c r="D28" s="22" t="s">
        <v>135</v>
      </c>
      <c r="E28" s="22" t="s">
        <v>88</v>
      </c>
      <c r="F28" s="22" t="s">
        <v>89</v>
      </c>
      <c r="G28" s="22">
        <v>0</v>
      </c>
      <c r="H28" s="23" t="s">
        <v>7</v>
      </c>
      <c r="I28" s="23"/>
      <c r="J28" s="23"/>
      <c r="K28" s="23"/>
      <c r="L28" s="43">
        <f>SUM(G28:K28)</f>
        <v>0</v>
      </c>
      <c r="M28" s="23">
        <v>20</v>
      </c>
    </row>
    <row r="29" spans="1:13">
      <c r="A29" s="22">
        <f>VLOOKUP(D:D,'[1]eksport-uczestnikow-30-05-2024'!$C:$D,2,FALSE)</f>
        <v>10122928989</v>
      </c>
      <c r="B29" s="22" t="s">
        <v>48</v>
      </c>
      <c r="C29" s="22">
        <f>VLOOKUP(D:D,'[1]eksport-uczestnikow-30-05-2024'!$F:$G,2,FALSE)</f>
        <v>2008</v>
      </c>
      <c r="D29" s="22" t="s">
        <v>274</v>
      </c>
      <c r="E29" s="22" t="s">
        <v>275</v>
      </c>
      <c r="F29" s="22" t="s">
        <v>276</v>
      </c>
      <c r="G29" s="22" t="s">
        <v>7</v>
      </c>
      <c r="H29" s="22">
        <v>0</v>
      </c>
      <c r="I29" s="23"/>
      <c r="J29" s="23"/>
      <c r="K29" s="23"/>
      <c r="L29" s="43">
        <f>SUM(G29:K29)</f>
        <v>0</v>
      </c>
      <c r="M29" s="23">
        <v>20</v>
      </c>
    </row>
    <row r="30" spans="1:13">
      <c r="A30" s="26"/>
      <c r="B30" s="27"/>
      <c r="C30" s="28"/>
      <c r="D30" s="28"/>
      <c r="E30" s="28"/>
      <c r="F30" s="28"/>
      <c r="G30" s="29"/>
      <c r="H30" s="28"/>
      <c r="I30" s="28"/>
      <c r="J30" s="30"/>
      <c r="K30" s="30"/>
      <c r="L30" s="31"/>
      <c r="M30" s="29"/>
    </row>
    <row r="31" spans="1:13">
      <c r="A31" s="32" t="s">
        <v>11</v>
      </c>
      <c r="B31" s="33" t="s">
        <v>12</v>
      </c>
      <c r="C31" s="34"/>
      <c r="D31" s="34"/>
      <c r="E31" s="34"/>
      <c r="F31" s="34"/>
      <c r="G31" s="34"/>
      <c r="H31" s="7"/>
      <c r="I31" s="7"/>
      <c r="J31" s="7"/>
      <c r="K31" s="7"/>
      <c r="L31" s="6"/>
      <c r="M31" s="6"/>
    </row>
    <row r="32" spans="1:13">
      <c r="A32" s="32"/>
      <c r="B32" s="33"/>
      <c r="C32" s="34"/>
      <c r="D32" s="34"/>
      <c r="E32" s="34"/>
      <c r="F32" s="34"/>
      <c r="G32" s="34"/>
      <c r="H32" s="7"/>
      <c r="I32" s="7"/>
      <c r="J32" s="7"/>
      <c r="K32" s="7"/>
      <c r="L32" s="6"/>
      <c r="M32" s="6"/>
    </row>
    <row r="33" spans="1:13">
      <c r="A33" s="35" t="s">
        <v>23</v>
      </c>
      <c r="C33" s="34"/>
      <c r="D33" s="34"/>
      <c r="E33" s="34"/>
      <c r="F33" s="34"/>
      <c r="G33" s="34"/>
      <c r="H33" s="7"/>
      <c r="I33" s="7"/>
      <c r="J33" s="7"/>
      <c r="K33" s="7"/>
      <c r="L33" s="6"/>
      <c r="M33" s="6"/>
    </row>
    <row r="34" spans="1:13">
      <c r="A34" s="35" t="s">
        <v>24</v>
      </c>
      <c r="C34" s="34"/>
      <c r="D34" s="34"/>
      <c r="E34" s="34"/>
      <c r="F34" s="34"/>
      <c r="G34" s="34"/>
      <c r="H34" s="7"/>
      <c r="I34" s="7"/>
      <c r="J34" s="7"/>
      <c r="K34" s="7"/>
      <c r="L34" s="6"/>
      <c r="M34" s="6"/>
    </row>
    <row r="35" spans="1:13">
      <c r="A35" s="35"/>
      <c r="C35" s="34"/>
      <c r="D35" s="34"/>
      <c r="E35" s="34"/>
      <c r="F35" s="34"/>
      <c r="G35" s="34"/>
      <c r="H35" s="7"/>
      <c r="I35" s="7"/>
      <c r="J35" s="7"/>
      <c r="K35" s="7"/>
      <c r="L35" s="6"/>
      <c r="M35" s="6"/>
    </row>
    <row r="36" spans="1:13">
      <c r="A36" s="35" t="s">
        <v>29</v>
      </c>
      <c r="B36" s="35" t="s">
        <v>13</v>
      </c>
      <c r="C36" s="34"/>
      <c r="D36" s="34"/>
      <c r="E36" s="34"/>
      <c r="F36" s="34"/>
      <c r="G36" s="34"/>
      <c r="H36" s="7"/>
      <c r="I36" s="7"/>
      <c r="J36" s="7"/>
      <c r="K36" s="7"/>
      <c r="L36" s="6"/>
      <c r="M36" s="6"/>
    </row>
  </sheetData>
  <sortState ref="A9:M29">
    <sortCondition descending="1" ref="L9:L29"/>
  </sortState>
  <mergeCells count="1">
    <mergeCell ref="G7:K7"/>
  </mergeCells>
  <hyperlinks>
    <hyperlink ref="B3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A8" sqref="A8"/>
    </sheetView>
  </sheetViews>
  <sheetFormatPr defaultRowHeight="12.75"/>
  <cols>
    <col min="1" max="1" width="12.75" style="9" customWidth="1"/>
    <col min="2" max="2" width="8" style="9" customWidth="1"/>
    <col min="3" max="3" width="7.875" style="9" customWidth="1"/>
    <col min="4" max="4" width="15.5" style="9" bestFit="1" customWidth="1"/>
    <col min="5" max="5" width="9.375" style="9" bestFit="1" customWidth="1"/>
    <col min="6" max="6" width="33" style="9" bestFit="1" customWidth="1"/>
    <col min="7" max="8" width="10" style="9" bestFit="1" customWidth="1"/>
    <col min="9" max="9" width="10.375" style="9" bestFit="1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40" t="s">
        <v>34</v>
      </c>
      <c r="C6" s="36"/>
      <c r="D6" s="36"/>
      <c r="E6" s="36"/>
      <c r="F6" s="1"/>
      <c r="G6" s="1"/>
      <c r="H6" s="5"/>
      <c r="I6" s="5"/>
      <c r="J6" s="5"/>
      <c r="K6" s="5"/>
      <c r="L6" s="1"/>
      <c r="M6" s="1"/>
    </row>
    <row r="7" spans="1:13">
      <c r="A7" s="8"/>
      <c r="B7" s="8"/>
      <c r="C7" s="12"/>
      <c r="D7" s="14"/>
      <c r="E7" s="14"/>
      <c r="F7" s="12"/>
      <c r="G7" s="15" t="s">
        <v>10</v>
      </c>
      <c r="H7" s="15"/>
      <c r="I7" s="15"/>
      <c r="J7" s="15"/>
      <c r="K7" s="15"/>
      <c r="L7" s="1"/>
      <c r="M7" s="1"/>
    </row>
    <row r="8" spans="1:13" s="39" customFormat="1" ht="25.5">
      <c r="A8" s="17" t="s">
        <v>26</v>
      </c>
      <c r="B8" s="17" t="s">
        <v>27</v>
      </c>
      <c r="C8" s="17" t="s">
        <v>2</v>
      </c>
      <c r="D8" s="17" t="s">
        <v>25</v>
      </c>
      <c r="E8" s="17" t="s">
        <v>0</v>
      </c>
      <c r="F8" s="17" t="s">
        <v>1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7" t="s">
        <v>3</v>
      </c>
      <c r="M8" s="17" t="s">
        <v>14</v>
      </c>
    </row>
    <row r="9" spans="1:13" s="44" customFormat="1">
      <c r="A9" s="22">
        <v>10129799219</v>
      </c>
      <c r="B9" s="22" t="s">
        <v>48</v>
      </c>
      <c r="C9" s="22">
        <v>2009</v>
      </c>
      <c r="D9" s="22" t="s">
        <v>137</v>
      </c>
      <c r="E9" s="22" t="s">
        <v>70</v>
      </c>
      <c r="F9" s="22" t="s">
        <v>71</v>
      </c>
      <c r="G9" s="22">
        <v>15</v>
      </c>
      <c r="H9" s="23">
        <v>9</v>
      </c>
      <c r="I9" s="23"/>
      <c r="J9" s="23"/>
      <c r="K9" s="23"/>
      <c r="L9" s="43">
        <f>SUM(G9:K9)</f>
        <v>24</v>
      </c>
      <c r="M9" s="23">
        <v>1</v>
      </c>
    </row>
    <row r="10" spans="1:13" s="44" customFormat="1">
      <c r="A10" s="38"/>
      <c r="B10" s="22" t="s">
        <v>48</v>
      </c>
      <c r="C10" s="22">
        <f>VLOOKUP(D:D,'[1]eksport-uczestnikow-30-05-2024'!$F:$G,2,FALSE)</f>
        <v>2009</v>
      </c>
      <c r="D10" s="22" t="s">
        <v>282</v>
      </c>
      <c r="E10" s="22" t="s">
        <v>56</v>
      </c>
      <c r="F10" s="22" t="s">
        <v>57</v>
      </c>
      <c r="G10" s="22">
        <v>9</v>
      </c>
      <c r="H10" s="22">
        <v>7</v>
      </c>
      <c r="I10" s="23"/>
      <c r="J10" s="25"/>
      <c r="K10" s="23"/>
      <c r="L10" s="43">
        <f>SUM(G10:K10)</f>
        <v>16</v>
      </c>
      <c r="M10" s="23">
        <v>2</v>
      </c>
    </row>
    <row r="11" spans="1:13" s="44" customFormat="1">
      <c r="A11" s="38">
        <f>VLOOKUP(D:D,'[1]eksport-uczestnikow-30-05-2024'!$C:$D,2,FALSE)</f>
        <v>10114990551</v>
      </c>
      <c r="B11" s="22" t="s">
        <v>48</v>
      </c>
      <c r="C11" s="22">
        <f>VLOOKUP(D:D,'[1]eksport-uczestnikow-30-05-2024'!$F:$G,2,FALSE)</f>
        <v>2008</v>
      </c>
      <c r="D11" s="22" t="s">
        <v>280</v>
      </c>
      <c r="E11" s="22" t="s">
        <v>266</v>
      </c>
      <c r="F11" s="22" t="s">
        <v>267</v>
      </c>
      <c r="G11" s="22" t="s">
        <v>7</v>
      </c>
      <c r="H11" s="22">
        <v>15</v>
      </c>
      <c r="I11" s="23"/>
      <c r="J11" s="23"/>
      <c r="K11" s="23"/>
      <c r="L11" s="43">
        <f>SUM(G11:K11)</f>
        <v>15</v>
      </c>
      <c r="M11" s="23">
        <v>3</v>
      </c>
    </row>
    <row r="12" spans="1:13" s="44" customFormat="1">
      <c r="A12" s="38">
        <f>VLOOKUP(D:D,'[1]eksport-uczestnikow-30-05-2024'!$C:$D,2,FALSE)</f>
        <v>10100353352</v>
      </c>
      <c r="B12" s="22" t="s">
        <v>48</v>
      </c>
      <c r="C12" s="22">
        <f>VLOOKUP(D:D,'[1]eksport-uczestnikow-30-05-2024'!$F:$G,2,FALSE)</f>
        <v>2009</v>
      </c>
      <c r="D12" s="22" t="s">
        <v>281</v>
      </c>
      <c r="E12" s="22" t="s">
        <v>264</v>
      </c>
      <c r="F12" s="22" t="s">
        <v>246</v>
      </c>
      <c r="G12" s="22" t="s">
        <v>7</v>
      </c>
      <c r="H12" s="22">
        <v>12</v>
      </c>
      <c r="I12" s="23"/>
      <c r="J12" s="25"/>
      <c r="K12" s="23"/>
      <c r="L12" s="43">
        <f>SUM(G12:K12)</f>
        <v>12</v>
      </c>
      <c r="M12" s="23">
        <v>4</v>
      </c>
    </row>
    <row r="13" spans="1:13" s="44" customFormat="1">
      <c r="A13" s="22">
        <v>10129781637</v>
      </c>
      <c r="B13" s="22" t="s">
        <v>48</v>
      </c>
      <c r="C13" s="22">
        <v>2009</v>
      </c>
      <c r="D13" s="22" t="s">
        <v>138</v>
      </c>
      <c r="E13" s="22" t="s">
        <v>121</v>
      </c>
      <c r="F13" s="22" t="s">
        <v>122</v>
      </c>
      <c r="G13" s="22">
        <v>12</v>
      </c>
      <c r="H13" s="23" t="s">
        <v>7</v>
      </c>
      <c r="I13" s="23"/>
      <c r="J13" s="25"/>
      <c r="K13" s="23"/>
      <c r="L13" s="43">
        <f>SUM(G13:K13)</f>
        <v>12</v>
      </c>
      <c r="M13" s="23">
        <v>4</v>
      </c>
    </row>
    <row r="14" spans="1:13" s="44" customFormat="1">
      <c r="A14" s="22">
        <v>10129799724</v>
      </c>
      <c r="B14" s="22" t="s">
        <v>48</v>
      </c>
      <c r="C14" s="22">
        <v>2009</v>
      </c>
      <c r="D14" s="22" t="s">
        <v>139</v>
      </c>
      <c r="E14" s="22" t="s">
        <v>70</v>
      </c>
      <c r="F14" s="22" t="s">
        <v>140</v>
      </c>
      <c r="G14" s="22">
        <v>0</v>
      </c>
      <c r="H14" s="22">
        <v>6</v>
      </c>
      <c r="I14" s="22"/>
      <c r="J14" s="25"/>
      <c r="K14" s="23"/>
      <c r="L14" s="43">
        <f>SUM(G14:K14)</f>
        <v>6</v>
      </c>
      <c r="M14" s="23">
        <v>6</v>
      </c>
    </row>
    <row r="15" spans="1:13">
      <c r="A15" s="26"/>
      <c r="B15" s="27"/>
      <c r="C15" s="28"/>
      <c r="D15" s="28"/>
      <c r="E15" s="28"/>
      <c r="F15" s="28"/>
      <c r="G15" s="29"/>
      <c r="H15" s="28"/>
      <c r="I15" s="28"/>
      <c r="J15" s="30"/>
      <c r="K15" s="30"/>
      <c r="L15" s="31"/>
      <c r="M15" s="29"/>
    </row>
    <row r="16" spans="1:13">
      <c r="A16" s="32" t="s">
        <v>11</v>
      </c>
      <c r="B16" s="33" t="s">
        <v>12</v>
      </c>
      <c r="C16" s="34"/>
      <c r="D16" s="34"/>
      <c r="E16" s="34"/>
      <c r="F16" s="34"/>
      <c r="G16" s="34"/>
      <c r="H16" s="7"/>
      <c r="I16" s="7"/>
      <c r="J16" s="7"/>
      <c r="K16" s="7"/>
      <c r="L16" s="6"/>
      <c r="M16" s="6"/>
    </row>
    <row r="17" spans="1:13">
      <c r="A17" s="32"/>
      <c r="B17" s="33"/>
      <c r="C17" s="34"/>
      <c r="D17" s="34"/>
      <c r="E17" s="34"/>
      <c r="F17" s="34"/>
      <c r="G17" s="34"/>
      <c r="H17" s="7"/>
      <c r="I17" s="7"/>
      <c r="J17" s="7"/>
      <c r="K17" s="7"/>
      <c r="L17" s="6"/>
      <c r="M17" s="6"/>
    </row>
    <row r="18" spans="1:13">
      <c r="A18" s="35" t="s">
        <v>23</v>
      </c>
      <c r="C18" s="34"/>
      <c r="D18" s="34"/>
      <c r="E18" s="34"/>
      <c r="F18" s="34"/>
      <c r="G18" s="34"/>
      <c r="H18" s="7"/>
      <c r="I18" s="7"/>
      <c r="J18" s="7"/>
      <c r="K18" s="7"/>
      <c r="L18" s="6"/>
      <c r="M18" s="6"/>
    </row>
    <row r="19" spans="1:13">
      <c r="A19" s="35" t="s">
        <v>24</v>
      </c>
      <c r="C19" s="34"/>
      <c r="D19" s="34"/>
      <c r="E19" s="34"/>
      <c r="F19" s="34"/>
      <c r="G19" s="34"/>
      <c r="H19" s="7"/>
      <c r="I19" s="7"/>
      <c r="J19" s="7"/>
      <c r="K19" s="7"/>
      <c r="L19" s="6"/>
      <c r="M19" s="6"/>
    </row>
    <row r="20" spans="1:13">
      <c r="A20" s="35"/>
      <c r="C20" s="34"/>
      <c r="D20" s="34"/>
      <c r="E20" s="34"/>
      <c r="F20" s="34"/>
      <c r="G20" s="34"/>
      <c r="H20" s="7"/>
      <c r="I20" s="7"/>
      <c r="J20" s="7"/>
      <c r="K20" s="7"/>
      <c r="L20" s="6"/>
      <c r="M20" s="6"/>
    </row>
    <row r="21" spans="1:13">
      <c r="A21" s="35" t="s">
        <v>29</v>
      </c>
      <c r="B21" s="35" t="s">
        <v>13</v>
      </c>
      <c r="C21" s="34"/>
      <c r="D21" s="34"/>
      <c r="E21" s="34"/>
      <c r="F21" s="34"/>
      <c r="G21" s="34"/>
      <c r="H21" s="7"/>
      <c r="I21" s="7"/>
      <c r="J21" s="7"/>
      <c r="K21" s="7"/>
      <c r="L21" s="6"/>
      <c r="M21" s="6"/>
    </row>
  </sheetData>
  <sortState ref="A9:M14">
    <sortCondition descending="1" ref="L9:L14"/>
  </sortState>
  <mergeCells count="1">
    <mergeCell ref="G7:K7"/>
  </mergeCells>
  <hyperlinks>
    <hyperlink ref="B16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D30" sqref="D30"/>
    </sheetView>
  </sheetViews>
  <sheetFormatPr defaultRowHeight="12.75"/>
  <cols>
    <col min="1" max="1" width="11.25" style="9" customWidth="1"/>
    <col min="2" max="2" width="8" style="9" customWidth="1"/>
    <col min="3" max="3" width="7.625" style="9" customWidth="1"/>
    <col min="4" max="4" width="11.375" style="9" bestFit="1" customWidth="1"/>
    <col min="5" max="5" width="9.375" style="9" bestFit="1" customWidth="1"/>
    <col min="6" max="6" width="10.875" style="9" bestFit="1" customWidth="1"/>
    <col min="7" max="8" width="10" style="9" bestFit="1" customWidth="1"/>
    <col min="9" max="9" width="10.375" style="9" bestFit="1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13"/>
      <c r="C6" s="40" t="s">
        <v>36</v>
      </c>
      <c r="D6" s="36"/>
      <c r="E6" s="36"/>
      <c r="F6" s="13"/>
      <c r="G6" s="1"/>
      <c r="H6" s="5"/>
      <c r="I6" s="5"/>
      <c r="J6" s="5"/>
      <c r="K6" s="5"/>
      <c r="L6" s="1"/>
      <c r="M6" s="1"/>
    </row>
    <row r="7" spans="1:13">
      <c r="A7" s="8"/>
      <c r="B7" s="8"/>
      <c r="C7" s="12"/>
      <c r="D7" s="14"/>
      <c r="E7" s="14"/>
      <c r="F7" s="12"/>
      <c r="G7" s="15" t="s">
        <v>10</v>
      </c>
      <c r="H7" s="15"/>
      <c r="I7" s="15"/>
      <c r="J7" s="15"/>
      <c r="K7" s="15"/>
      <c r="L7" s="1"/>
      <c r="M7" s="1"/>
    </row>
    <row r="8" spans="1:13" s="39" customFormat="1" ht="25.5">
      <c r="A8" s="17" t="s">
        <v>26</v>
      </c>
      <c r="B8" s="17" t="s">
        <v>27</v>
      </c>
      <c r="C8" s="17" t="s">
        <v>2</v>
      </c>
      <c r="D8" s="17" t="s">
        <v>25</v>
      </c>
      <c r="E8" s="17" t="s">
        <v>0</v>
      </c>
      <c r="F8" s="17" t="s">
        <v>1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7" t="s">
        <v>3</v>
      </c>
      <c r="M8" s="17" t="s">
        <v>14</v>
      </c>
    </row>
    <row r="9" spans="1:13">
      <c r="A9" s="22">
        <v>10094215979</v>
      </c>
      <c r="B9" s="22" t="s">
        <v>48</v>
      </c>
      <c r="C9" s="22">
        <v>2007</v>
      </c>
      <c r="D9" s="22" t="s">
        <v>174</v>
      </c>
      <c r="E9" s="22" t="s">
        <v>56</v>
      </c>
      <c r="F9" s="22" t="s">
        <v>118</v>
      </c>
      <c r="G9" s="22">
        <v>15</v>
      </c>
      <c r="H9" s="23">
        <v>15</v>
      </c>
      <c r="I9" s="23"/>
      <c r="J9" s="23"/>
      <c r="K9" s="23"/>
      <c r="L9" s="24">
        <f>SUM(G9:K9)</f>
        <v>30</v>
      </c>
      <c r="M9" s="23">
        <v>1</v>
      </c>
    </row>
    <row r="10" spans="1:13">
      <c r="A10" s="22">
        <v>10120166816</v>
      </c>
      <c r="B10" s="22" t="s">
        <v>48</v>
      </c>
      <c r="C10" s="22">
        <v>2007</v>
      </c>
      <c r="D10" s="22" t="s">
        <v>172</v>
      </c>
      <c r="E10" s="22" t="s">
        <v>53</v>
      </c>
      <c r="F10" s="22" t="s">
        <v>173</v>
      </c>
      <c r="G10" s="22">
        <v>12</v>
      </c>
      <c r="H10" s="23" t="s">
        <v>7</v>
      </c>
      <c r="I10" s="23"/>
      <c r="J10" s="25"/>
      <c r="K10" s="23"/>
      <c r="L10" s="24">
        <f t="shared" ref="L10" si="0">SUM(G10:K10)</f>
        <v>12</v>
      </c>
      <c r="M10" s="23">
        <v>2</v>
      </c>
    </row>
    <row r="11" spans="1:13">
      <c r="A11" s="26"/>
      <c r="B11" s="27"/>
      <c r="C11" s="28"/>
      <c r="D11" s="28"/>
      <c r="E11" s="28"/>
      <c r="F11" s="28"/>
      <c r="G11" s="29"/>
      <c r="H11" s="28"/>
      <c r="I11" s="28"/>
      <c r="J11" s="30"/>
      <c r="K11" s="30"/>
      <c r="L11" s="31"/>
      <c r="M11" s="29"/>
    </row>
    <row r="12" spans="1:13">
      <c r="A12" s="32" t="s">
        <v>11</v>
      </c>
      <c r="B12" s="33" t="s">
        <v>12</v>
      </c>
      <c r="C12" s="34"/>
      <c r="D12" s="34"/>
      <c r="E12" s="34"/>
      <c r="F12" s="34"/>
      <c r="G12" s="34"/>
      <c r="H12" s="7"/>
      <c r="I12" s="7"/>
      <c r="J12" s="7"/>
      <c r="K12" s="7"/>
      <c r="L12" s="6"/>
      <c r="M12" s="6"/>
    </row>
    <row r="13" spans="1:13">
      <c r="A13" s="32"/>
      <c r="B13" s="33"/>
      <c r="C13" s="34"/>
      <c r="D13" s="34"/>
      <c r="E13" s="34"/>
      <c r="F13" s="34"/>
      <c r="G13" s="34"/>
      <c r="H13" s="7"/>
      <c r="I13" s="7"/>
      <c r="J13" s="7"/>
      <c r="K13" s="7"/>
      <c r="L13" s="6"/>
      <c r="M13" s="6"/>
    </row>
    <row r="14" spans="1:13">
      <c r="A14" s="35" t="s">
        <v>23</v>
      </c>
      <c r="C14" s="34"/>
      <c r="D14" s="34"/>
      <c r="E14" s="34"/>
      <c r="F14" s="34"/>
      <c r="G14" s="34"/>
      <c r="H14" s="7"/>
      <c r="I14" s="7"/>
      <c r="J14" s="7"/>
      <c r="K14" s="7"/>
      <c r="L14" s="6"/>
      <c r="M14" s="6"/>
    </row>
    <row r="15" spans="1:13">
      <c r="A15" s="35" t="s">
        <v>24</v>
      </c>
      <c r="C15" s="34"/>
      <c r="D15" s="34"/>
      <c r="E15" s="34"/>
      <c r="F15" s="34"/>
      <c r="G15" s="34"/>
      <c r="H15" s="7"/>
      <c r="I15" s="7"/>
      <c r="J15" s="7"/>
      <c r="K15" s="7"/>
      <c r="L15" s="6"/>
      <c r="M15" s="6"/>
    </row>
    <row r="16" spans="1:13">
      <c r="A16" s="35"/>
      <c r="C16" s="34"/>
      <c r="D16" s="34"/>
      <c r="E16" s="34"/>
      <c r="F16" s="34"/>
      <c r="G16" s="34"/>
      <c r="H16" s="7"/>
      <c r="I16" s="7"/>
      <c r="J16" s="7"/>
      <c r="K16" s="7"/>
      <c r="L16" s="6"/>
      <c r="M16" s="6"/>
    </row>
    <row r="17" spans="1:13">
      <c r="A17" s="35" t="s">
        <v>29</v>
      </c>
      <c r="B17" s="35" t="s">
        <v>13</v>
      </c>
      <c r="C17" s="34"/>
      <c r="D17" s="34"/>
      <c r="E17" s="34"/>
      <c r="F17" s="34"/>
      <c r="G17" s="34"/>
      <c r="H17" s="7"/>
      <c r="I17" s="7"/>
      <c r="J17" s="7"/>
      <c r="K17" s="7"/>
      <c r="L17" s="6"/>
      <c r="M17" s="6"/>
    </row>
  </sheetData>
  <mergeCells count="1">
    <mergeCell ref="G7:K7"/>
  </mergeCells>
  <hyperlinks>
    <hyperlink ref="B12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A8" sqref="A8"/>
    </sheetView>
  </sheetViews>
  <sheetFormatPr defaultRowHeight="12.75"/>
  <cols>
    <col min="1" max="1" width="11.25" style="9" customWidth="1"/>
    <col min="2" max="3" width="7.375" style="9" customWidth="1"/>
    <col min="4" max="4" width="13.125" style="9" bestFit="1" customWidth="1"/>
    <col min="5" max="5" width="9.375" style="9" bestFit="1" customWidth="1"/>
    <col min="6" max="6" width="14.875" style="9" bestFit="1" customWidth="1"/>
    <col min="7" max="8" width="10" style="9" bestFit="1" customWidth="1"/>
    <col min="9" max="9" width="10.375" style="9" bestFit="1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40" t="s">
        <v>37</v>
      </c>
      <c r="C6" s="40"/>
      <c r="D6" s="36"/>
      <c r="E6" s="36"/>
      <c r="F6" s="1"/>
      <c r="G6" s="1"/>
      <c r="H6" s="5"/>
      <c r="I6" s="5"/>
      <c r="J6" s="5"/>
      <c r="K6" s="5"/>
      <c r="L6" s="1"/>
      <c r="M6" s="1"/>
    </row>
    <row r="7" spans="1:13">
      <c r="A7" s="8"/>
      <c r="B7" s="8"/>
      <c r="C7" s="12"/>
      <c r="D7" s="14"/>
      <c r="E7" s="14"/>
      <c r="F7" s="12"/>
      <c r="G7" s="15" t="s">
        <v>10</v>
      </c>
      <c r="H7" s="15"/>
      <c r="I7" s="15"/>
      <c r="J7" s="15"/>
      <c r="K7" s="15"/>
      <c r="L7" s="1"/>
      <c r="M7" s="1"/>
    </row>
    <row r="8" spans="1:13" s="39" customFormat="1" ht="38.25">
      <c r="A8" s="17" t="s">
        <v>26</v>
      </c>
      <c r="B8" s="17" t="s">
        <v>27</v>
      </c>
      <c r="C8" s="17" t="s">
        <v>2</v>
      </c>
      <c r="D8" s="17" t="s">
        <v>25</v>
      </c>
      <c r="E8" s="17" t="s">
        <v>0</v>
      </c>
      <c r="F8" s="17" t="s">
        <v>1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7" t="s">
        <v>3</v>
      </c>
      <c r="M8" s="17" t="s">
        <v>14</v>
      </c>
    </row>
    <row r="9" spans="1:13">
      <c r="A9" s="22"/>
      <c r="B9" s="22" t="s">
        <v>48</v>
      </c>
      <c r="C9" s="22">
        <v>2007</v>
      </c>
      <c r="D9" s="22" t="s">
        <v>169</v>
      </c>
      <c r="E9" s="22" t="s">
        <v>147</v>
      </c>
      <c r="F9" s="22" t="s">
        <v>118</v>
      </c>
      <c r="G9" s="22">
        <v>15</v>
      </c>
      <c r="H9" s="23">
        <v>9</v>
      </c>
      <c r="I9" s="23"/>
      <c r="J9" s="23"/>
      <c r="K9" s="23"/>
      <c r="L9" s="24">
        <f>SUM(G9:K9)</f>
        <v>24</v>
      </c>
      <c r="M9" s="23">
        <v>1</v>
      </c>
    </row>
    <row r="10" spans="1:13">
      <c r="A10" s="22">
        <v>10108249051</v>
      </c>
      <c r="B10" s="22" t="s">
        <v>48</v>
      </c>
      <c r="C10" s="22">
        <v>2006</v>
      </c>
      <c r="D10" s="22" t="s">
        <v>170</v>
      </c>
      <c r="E10" s="22" t="s">
        <v>101</v>
      </c>
      <c r="F10" s="22" t="s">
        <v>171</v>
      </c>
      <c r="G10" s="22">
        <v>12</v>
      </c>
      <c r="H10" s="23">
        <v>12</v>
      </c>
      <c r="I10" s="23"/>
      <c r="J10" s="25"/>
      <c r="K10" s="23"/>
      <c r="L10" s="24">
        <f t="shared" ref="L10:L11" si="0">SUM(G10:K10)</f>
        <v>24</v>
      </c>
      <c r="M10" s="23">
        <v>1</v>
      </c>
    </row>
    <row r="11" spans="1:13">
      <c r="A11" s="22">
        <f>VLOOKUP(D:D,'[1]eksport-uczestnikow-30-05-2024'!$C:$D,2,FALSE)</f>
        <v>10097569856</v>
      </c>
      <c r="B11" s="22" t="s">
        <v>48</v>
      </c>
      <c r="C11" s="22">
        <f>VLOOKUP(D:D,'[1]eksport-uczestnikow-30-05-2024'!$F:$G,2,FALSE)</f>
        <v>2006</v>
      </c>
      <c r="D11" s="22" t="s">
        <v>278</v>
      </c>
      <c r="E11" s="22" t="s">
        <v>93</v>
      </c>
      <c r="F11" s="22" t="s">
        <v>279</v>
      </c>
      <c r="G11" s="22" t="s">
        <v>7</v>
      </c>
      <c r="H11" s="23">
        <v>15</v>
      </c>
      <c r="I11" s="23"/>
      <c r="J11" s="25"/>
      <c r="K11" s="23"/>
      <c r="L11" s="24">
        <f t="shared" si="0"/>
        <v>15</v>
      </c>
      <c r="M11" s="23">
        <v>3</v>
      </c>
    </row>
    <row r="12" spans="1:13">
      <c r="A12" s="26"/>
      <c r="B12" s="27"/>
      <c r="C12" s="28"/>
      <c r="D12" s="28"/>
      <c r="E12" s="28"/>
      <c r="F12" s="28"/>
      <c r="G12" s="29"/>
      <c r="H12" s="28"/>
      <c r="I12" s="28"/>
      <c r="J12" s="30"/>
      <c r="K12" s="30"/>
      <c r="L12" s="31"/>
      <c r="M12" s="29"/>
    </row>
    <row r="13" spans="1:13">
      <c r="A13" s="32" t="s">
        <v>11</v>
      </c>
      <c r="B13" s="33" t="s">
        <v>12</v>
      </c>
      <c r="C13" s="34"/>
      <c r="D13" s="34"/>
      <c r="E13" s="34"/>
      <c r="F13" s="34"/>
      <c r="G13" s="34"/>
      <c r="H13" s="7"/>
      <c r="I13" s="7"/>
      <c r="J13" s="7"/>
      <c r="K13" s="7"/>
      <c r="L13" s="6"/>
      <c r="M13" s="6"/>
    </row>
    <row r="14" spans="1:13">
      <c r="A14" s="32"/>
      <c r="B14" s="33"/>
      <c r="C14" s="34"/>
      <c r="D14" s="34"/>
      <c r="E14" s="34"/>
      <c r="F14" s="34"/>
      <c r="G14" s="34"/>
      <c r="H14" s="7"/>
      <c r="I14" s="7"/>
      <c r="J14" s="7"/>
      <c r="K14" s="7"/>
      <c r="L14" s="6"/>
      <c r="M14" s="6"/>
    </row>
    <row r="15" spans="1:13">
      <c r="A15" s="35" t="s">
        <v>23</v>
      </c>
      <c r="C15" s="34"/>
      <c r="D15" s="34"/>
      <c r="E15" s="34"/>
      <c r="F15" s="34"/>
      <c r="G15" s="34"/>
      <c r="H15" s="7"/>
      <c r="I15" s="7"/>
      <c r="J15" s="7"/>
      <c r="K15" s="7"/>
      <c r="L15" s="6"/>
      <c r="M15" s="6"/>
    </row>
    <row r="16" spans="1:13">
      <c r="A16" s="35" t="s">
        <v>24</v>
      </c>
      <c r="C16" s="34"/>
      <c r="D16" s="34"/>
      <c r="E16" s="34"/>
      <c r="F16" s="34"/>
      <c r="G16" s="34"/>
      <c r="H16" s="7"/>
      <c r="I16" s="7"/>
      <c r="J16" s="7"/>
      <c r="K16" s="7"/>
      <c r="L16" s="6"/>
      <c r="M16" s="6"/>
    </row>
    <row r="17" spans="1:13">
      <c r="A17" s="35"/>
      <c r="C17" s="34"/>
      <c r="D17" s="34"/>
      <c r="E17" s="34"/>
      <c r="F17" s="34"/>
      <c r="G17" s="34"/>
      <c r="H17" s="7"/>
      <c r="I17" s="7"/>
      <c r="J17" s="7"/>
      <c r="K17" s="7"/>
      <c r="L17" s="6"/>
      <c r="M17" s="6"/>
    </row>
    <row r="18" spans="1:13">
      <c r="A18" s="35" t="s">
        <v>29</v>
      </c>
      <c r="B18" s="35" t="s">
        <v>13</v>
      </c>
      <c r="C18" s="34"/>
      <c r="D18" s="34"/>
      <c r="E18" s="34"/>
      <c r="F18" s="34"/>
      <c r="G18" s="34"/>
      <c r="H18" s="7"/>
      <c r="I18" s="7"/>
      <c r="J18" s="7"/>
      <c r="K18" s="7"/>
      <c r="L18" s="6"/>
      <c r="M18" s="6"/>
    </row>
  </sheetData>
  <mergeCells count="1">
    <mergeCell ref="G7:K7"/>
  </mergeCells>
  <hyperlinks>
    <hyperlink ref="B13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A8" sqref="A8"/>
    </sheetView>
  </sheetViews>
  <sheetFormatPr defaultRowHeight="12.75"/>
  <cols>
    <col min="1" max="1" width="11.125" style="9" customWidth="1"/>
    <col min="2" max="2" width="6.5" style="9" customWidth="1"/>
    <col min="3" max="3" width="7.5" style="9" customWidth="1"/>
    <col min="4" max="4" width="13.375" style="9" bestFit="1" customWidth="1"/>
    <col min="5" max="5" width="9.375" style="9" bestFit="1" customWidth="1"/>
    <col min="6" max="6" width="25.625" style="9" bestFit="1" customWidth="1"/>
    <col min="7" max="8" width="10" style="9" bestFit="1" customWidth="1"/>
    <col min="9" max="9" width="10.375" style="9" bestFit="1" customWidth="1"/>
    <col min="10" max="11" width="10" style="9" bestFit="1" customWidth="1"/>
    <col min="12" max="12" width="7" style="9" bestFit="1" customWidth="1"/>
    <col min="13" max="13" width="6" style="9" bestFit="1" customWidth="1"/>
    <col min="14" max="16384" width="9" style="9"/>
  </cols>
  <sheetData>
    <row r="1" spans="1:13">
      <c r="A1" s="8" t="s">
        <v>15</v>
      </c>
      <c r="B1" s="4"/>
      <c r="C1" s="1"/>
      <c r="D1" s="1"/>
      <c r="E1" s="1"/>
      <c r="F1" s="1"/>
      <c r="G1" s="1"/>
      <c r="H1" s="5"/>
      <c r="I1" s="5"/>
      <c r="J1" s="5"/>
      <c r="K1" s="5"/>
      <c r="L1" s="1"/>
      <c r="M1" s="1"/>
    </row>
    <row r="2" spans="1:13">
      <c r="A2" s="3"/>
      <c r="B2" s="4"/>
      <c r="C2" s="2"/>
      <c r="D2" s="1"/>
      <c r="E2" s="1"/>
      <c r="F2" s="1"/>
      <c r="G2" s="1"/>
      <c r="H2" s="5"/>
      <c r="I2" s="5"/>
      <c r="J2" s="5"/>
      <c r="K2" s="5"/>
      <c r="L2" s="1"/>
      <c r="M2" s="1"/>
    </row>
    <row r="3" spans="1:13">
      <c r="A3" s="10" t="s">
        <v>28</v>
      </c>
      <c r="B3" s="11"/>
      <c r="C3" s="11"/>
      <c r="D3" s="11"/>
      <c r="E3" s="11"/>
      <c r="F3" s="1"/>
      <c r="G3" s="1"/>
      <c r="H3" s="5"/>
      <c r="I3" s="5"/>
      <c r="J3" s="5"/>
      <c r="K3" s="5"/>
      <c r="L3" s="1"/>
      <c r="M3" s="1"/>
    </row>
    <row r="4" spans="1:13">
      <c r="A4" s="4" t="s">
        <v>16</v>
      </c>
      <c r="B4" s="4"/>
      <c r="C4" s="2"/>
      <c r="D4" s="1"/>
      <c r="E4" s="1"/>
      <c r="F4" s="1"/>
      <c r="G4" s="1"/>
      <c r="H4" s="5"/>
      <c r="I4" s="5"/>
      <c r="J4" s="5"/>
      <c r="K4" s="5"/>
      <c r="L4" s="1"/>
      <c r="M4" s="1"/>
    </row>
    <row r="5" spans="1:13">
      <c r="A5" s="4"/>
      <c r="B5" s="4"/>
      <c r="C5" s="2"/>
      <c r="D5" s="1"/>
      <c r="E5" s="1"/>
      <c r="F5" s="1"/>
      <c r="G5" s="1"/>
      <c r="H5" s="5"/>
      <c r="I5" s="5"/>
      <c r="J5" s="5"/>
      <c r="K5" s="5"/>
      <c r="L5" s="1"/>
      <c r="M5" s="1"/>
    </row>
    <row r="6" spans="1:13">
      <c r="A6" s="8" t="s">
        <v>17</v>
      </c>
      <c r="B6" s="13"/>
      <c r="C6" s="40" t="s">
        <v>38</v>
      </c>
      <c r="D6" s="36"/>
      <c r="E6" s="36"/>
      <c r="F6" s="1"/>
      <c r="G6" s="1"/>
      <c r="H6" s="5"/>
      <c r="I6" s="5"/>
      <c r="J6" s="5"/>
      <c r="K6" s="5"/>
      <c r="L6" s="1"/>
      <c r="M6" s="1"/>
    </row>
    <row r="7" spans="1:13">
      <c r="A7" s="8"/>
      <c r="B7" s="8"/>
      <c r="C7" s="12"/>
      <c r="D7" s="14"/>
      <c r="E7" s="14"/>
      <c r="F7" s="12"/>
      <c r="G7" s="15" t="s">
        <v>10</v>
      </c>
      <c r="H7" s="15"/>
      <c r="I7" s="15"/>
      <c r="J7" s="15"/>
      <c r="K7" s="15"/>
      <c r="L7" s="1"/>
      <c r="M7" s="1"/>
    </row>
    <row r="8" spans="1:13" s="39" customFormat="1" ht="38.25">
      <c r="A8" s="17" t="s">
        <v>26</v>
      </c>
      <c r="B8" s="17" t="s">
        <v>27</v>
      </c>
      <c r="C8" s="17" t="s">
        <v>2</v>
      </c>
      <c r="D8" s="17" t="s">
        <v>25</v>
      </c>
      <c r="E8" s="17" t="s">
        <v>0</v>
      </c>
      <c r="F8" s="17" t="s">
        <v>1</v>
      </c>
      <c r="G8" s="18" t="s">
        <v>18</v>
      </c>
      <c r="H8" s="18" t="s">
        <v>19</v>
      </c>
      <c r="I8" s="18" t="s">
        <v>20</v>
      </c>
      <c r="J8" s="18" t="s">
        <v>21</v>
      </c>
      <c r="K8" s="19" t="s">
        <v>22</v>
      </c>
      <c r="L8" s="17" t="s">
        <v>3</v>
      </c>
      <c r="M8" s="17" t="s">
        <v>14</v>
      </c>
    </row>
    <row r="9" spans="1:13">
      <c r="A9" s="22">
        <f>VLOOKUP(D:D,'[1]eksport-uczestnikow-30-05-2024'!$C:$D,2,FALSE)</f>
        <v>10097545709</v>
      </c>
      <c r="B9" s="22" t="s">
        <v>48</v>
      </c>
      <c r="C9" s="22">
        <f>VLOOKUP(D:D,'[1]eksport-uczestnikow-30-05-2024'!$F:$G,2,FALSE)</f>
        <v>2005</v>
      </c>
      <c r="D9" s="22" t="s">
        <v>203</v>
      </c>
      <c r="E9" s="22" t="s">
        <v>101</v>
      </c>
      <c r="F9" s="22" t="s">
        <v>102</v>
      </c>
      <c r="G9" s="22">
        <v>15</v>
      </c>
      <c r="H9" s="22">
        <v>12</v>
      </c>
      <c r="I9" s="23"/>
      <c r="J9" s="25"/>
      <c r="K9" s="23"/>
      <c r="L9" s="24">
        <f>SUM(G9:K9)</f>
        <v>27</v>
      </c>
      <c r="M9" s="23">
        <v>1</v>
      </c>
    </row>
    <row r="10" spans="1:13">
      <c r="A10" s="22">
        <f>VLOOKUP(D:D,'[1]eksport-uczestnikow-30-05-2024'!$C:$D,2,FALSE)</f>
        <v>10085168408</v>
      </c>
      <c r="B10" s="22" t="s">
        <v>48</v>
      </c>
      <c r="C10" s="22">
        <f>VLOOKUP(D:D,'[1]eksport-uczestnikow-30-05-2024'!$F:$G,2,FALSE)</f>
        <v>2005</v>
      </c>
      <c r="D10" s="22" t="s">
        <v>256</v>
      </c>
      <c r="E10" s="22" t="s">
        <v>257</v>
      </c>
      <c r="F10" s="22" t="s">
        <v>258</v>
      </c>
      <c r="G10" s="22" t="s">
        <v>7</v>
      </c>
      <c r="H10" s="22">
        <v>15</v>
      </c>
      <c r="I10" s="23"/>
      <c r="J10" s="25"/>
      <c r="K10" s="23"/>
      <c r="L10" s="24">
        <f>SUM(G10:K10)</f>
        <v>15</v>
      </c>
      <c r="M10" s="23">
        <v>2</v>
      </c>
    </row>
    <row r="11" spans="1:13">
      <c r="A11" s="22">
        <f>VLOOKUP(D:D,'[1]eksport-uczestnikow-30-05-2024'!$C:$D,2,FALSE)</f>
        <v>10091752987</v>
      </c>
      <c r="B11" s="22" t="s">
        <v>48</v>
      </c>
      <c r="C11" s="22">
        <f>VLOOKUP(D:D,'[1]eksport-uczestnikow-30-05-2024'!$F:$G,2,FALSE)</f>
        <v>2005</v>
      </c>
      <c r="D11" s="22" t="s">
        <v>259</v>
      </c>
      <c r="E11" s="22" t="s">
        <v>217</v>
      </c>
      <c r="F11" s="22" t="s">
        <v>260</v>
      </c>
      <c r="G11" s="22" t="s">
        <v>7</v>
      </c>
      <c r="H11" s="22">
        <v>9</v>
      </c>
      <c r="I11" s="22"/>
      <c r="J11" s="25"/>
      <c r="K11" s="23"/>
      <c r="L11" s="24">
        <f>SUM(G11:K11)</f>
        <v>9</v>
      </c>
      <c r="M11" s="23">
        <v>3</v>
      </c>
    </row>
    <row r="12" spans="1:13">
      <c r="A12" s="22"/>
      <c r="B12" s="22" t="s">
        <v>48</v>
      </c>
      <c r="C12" s="22">
        <f>VLOOKUP(D:D,'[1]eksport-uczestnikow-30-05-2024'!$F:$G,2,FALSE)</f>
        <v>1992</v>
      </c>
      <c r="D12" s="22" t="s">
        <v>184</v>
      </c>
      <c r="E12" s="22" t="s">
        <v>125</v>
      </c>
      <c r="F12" s="22" t="s">
        <v>134</v>
      </c>
      <c r="G12" s="22" t="s">
        <v>7</v>
      </c>
      <c r="H12" s="22">
        <v>7</v>
      </c>
      <c r="I12" s="23"/>
      <c r="J12" s="23"/>
      <c r="K12" s="23"/>
      <c r="L12" s="24">
        <f>SUM(G12:K12)</f>
        <v>7</v>
      </c>
      <c r="M12" s="23">
        <v>4</v>
      </c>
    </row>
    <row r="13" spans="1:13">
      <c r="A13" s="26"/>
      <c r="B13" s="27"/>
      <c r="C13" s="28"/>
      <c r="D13" s="28"/>
      <c r="E13" s="28"/>
      <c r="F13" s="28"/>
      <c r="G13" s="29"/>
      <c r="H13" s="28"/>
      <c r="I13" s="28"/>
      <c r="J13" s="30"/>
      <c r="K13" s="30"/>
      <c r="L13" s="31"/>
      <c r="M13" s="29"/>
    </row>
    <row r="14" spans="1:13">
      <c r="A14" s="32" t="s">
        <v>11</v>
      </c>
      <c r="B14" s="33" t="s">
        <v>12</v>
      </c>
      <c r="C14" s="34"/>
      <c r="D14" s="34"/>
      <c r="E14" s="34"/>
      <c r="F14" s="34"/>
      <c r="G14" s="34"/>
      <c r="H14" s="7"/>
      <c r="I14" s="7"/>
      <c r="J14" s="7"/>
      <c r="K14" s="7"/>
      <c r="L14" s="6"/>
      <c r="M14" s="6"/>
    </row>
    <row r="15" spans="1:13">
      <c r="A15" s="32"/>
      <c r="B15" s="33"/>
      <c r="C15" s="34"/>
      <c r="D15" s="34"/>
      <c r="E15" s="34"/>
      <c r="F15" s="34"/>
      <c r="G15" s="34"/>
      <c r="H15" s="7"/>
      <c r="I15" s="7"/>
      <c r="J15" s="7"/>
      <c r="K15" s="7"/>
      <c r="L15" s="6"/>
      <c r="M15" s="6"/>
    </row>
    <row r="16" spans="1:13">
      <c r="A16" s="35" t="s">
        <v>23</v>
      </c>
      <c r="C16" s="34"/>
      <c r="D16" s="34"/>
      <c r="E16" s="34"/>
      <c r="F16" s="34"/>
      <c r="G16" s="34"/>
      <c r="H16" s="7"/>
      <c r="I16" s="7"/>
      <c r="J16" s="7"/>
      <c r="K16" s="7"/>
      <c r="L16" s="6"/>
      <c r="M16" s="6"/>
    </row>
    <row r="17" spans="1:13">
      <c r="A17" s="35" t="s">
        <v>24</v>
      </c>
      <c r="C17" s="34"/>
      <c r="D17" s="34"/>
      <c r="E17" s="34"/>
      <c r="F17" s="34"/>
      <c r="G17" s="34"/>
      <c r="H17" s="7"/>
      <c r="I17" s="7"/>
      <c r="J17" s="7"/>
      <c r="K17" s="7"/>
      <c r="L17" s="6"/>
      <c r="M17" s="6"/>
    </row>
    <row r="18" spans="1:13">
      <c r="A18" s="35"/>
      <c r="C18" s="34"/>
      <c r="D18" s="34"/>
      <c r="E18" s="34"/>
      <c r="F18" s="34"/>
      <c r="G18" s="34"/>
      <c r="H18" s="7"/>
      <c r="I18" s="7"/>
      <c r="J18" s="7"/>
      <c r="K18" s="7"/>
      <c r="L18" s="6"/>
      <c r="M18" s="6"/>
    </row>
    <row r="19" spans="1:13">
      <c r="A19" s="35" t="s">
        <v>29</v>
      </c>
      <c r="B19" s="35" t="s">
        <v>13</v>
      </c>
      <c r="C19" s="34"/>
      <c r="D19" s="34"/>
      <c r="E19" s="34"/>
      <c r="F19" s="34"/>
      <c r="G19" s="34"/>
      <c r="H19" s="7"/>
      <c r="I19" s="7"/>
      <c r="J19" s="7"/>
      <c r="K19" s="7"/>
      <c r="L19" s="6"/>
      <c r="M19" s="6"/>
    </row>
  </sheetData>
  <sortState ref="A9:M12">
    <sortCondition descending="1" ref="L9:L12"/>
  </sortState>
  <mergeCells count="1">
    <mergeCell ref="G7:K7"/>
  </mergeCells>
  <hyperlinks>
    <hyperlink ref="B1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Żak</vt:lpstr>
      <vt:lpstr>Żaczka</vt:lpstr>
      <vt:lpstr>Młodzik</vt:lpstr>
      <vt:lpstr>Młodziczka</vt:lpstr>
      <vt:lpstr>Junior Mł.</vt:lpstr>
      <vt:lpstr>Juniorka Mł.</vt:lpstr>
      <vt:lpstr>Junior</vt:lpstr>
      <vt:lpstr>Juniorka</vt:lpstr>
      <vt:lpstr>Elita M</vt:lpstr>
      <vt:lpstr>Elita K</vt:lpstr>
      <vt:lpstr>Masters M I</vt:lpstr>
      <vt:lpstr>Masters M II</vt:lpstr>
      <vt:lpstr>Masters M III</vt:lpstr>
      <vt:lpstr>Masters K I</vt:lpstr>
      <vt:lpstr>Masters K II</vt:lpstr>
      <vt:lpstr>Masters K III</vt:lpstr>
      <vt:lpstr>Amatorzy M</vt:lpstr>
      <vt:lpstr>Amatorzy K</vt:lpstr>
    </vt:vector>
  </TitlesOfParts>
  <Company>ABC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Kownacki</dc:creator>
  <cp:lastModifiedBy>Mateusz Kownacki</cp:lastModifiedBy>
  <dcterms:created xsi:type="dcterms:W3CDTF">2024-06-07T11:13:32Z</dcterms:created>
  <dcterms:modified xsi:type="dcterms:W3CDTF">2024-06-07T12:37:19Z</dcterms:modified>
</cp:coreProperties>
</file>